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4"/>
  <workbookPr/>
  <mc:AlternateContent xmlns:mc="http://schemas.openxmlformats.org/markup-compatibility/2006">
    <mc:Choice Requires="x15">
      <x15ac:absPath xmlns:x15ac="http://schemas.microsoft.com/office/spreadsheetml/2010/11/ac" url="C:\Users\ikukhalashvili\Desktop\ინფო\"/>
    </mc:Choice>
  </mc:AlternateContent>
  <xr:revisionPtr revIDLastSave="0" documentId="8_{96F23DD9-BD86-4B8A-96DB-F3B801786923}" xr6:coauthVersionLast="47" xr6:coauthVersionMax="47" xr10:uidLastSave="{00000000-0000-0000-0000-000000000000}"/>
  <bookViews>
    <workbookView xWindow="9990" yWindow="6870" windowWidth="10965" windowHeight="7935" xr2:uid="{00000000-000D-0000-FFFF-FFFF00000000}"/>
  </bookViews>
  <sheets>
    <sheet name="უკრაინა" sheetId="5" r:id="rId1"/>
    <sheet name="სრტაციონარული სერვისები" sheetId="6" r:id="rId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D7" i="6" l="1"/>
  <c r="C7" i="6"/>
  <c r="E8" i="5" l="1"/>
  <c r="D8" i="5"/>
  <c r="C8" i="5"/>
  <c r="B8" i="5"/>
</calcChain>
</file>

<file path=xl/sharedStrings.xml><?xml version="1.0" encoding="utf-8"?>
<sst xmlns="http://schemas.openxmlformats.org/spreadsheetml/2006/main" count="16" uniqueCount="14">
  <si>
    <t xml:space="preserve">დაფინანსებული შემთხვევების რაოდენობა </t>
  </si>
  <si>
    <t>წელი</t>
  </si>
  <si>
    <t xml:space="preserve">  მოთხოვნათა როდენობა   </t>
  </si>
  <si>
    <t xml:space="preserve"> დამტკიცებული თანხა</t>
  </si>
  <si>
    <t xml:space="preserve"> მოთხოვნილი თანხა</t>
  </si>
  <si>
    <t>სულ</t>
  </si>
  <si>
    <t>,,რეფერალური მომსახურების სახელმწიფო პროგრამის" ფარგლებში   საქართველოს მთავრობის 2025 წლის N387 და  N585 განკარგულებების  შესაბამისად უკრაინის მოქალაქეთათვის გაწეული სამედიცინო სერვისების დაფინანსება 10/11/2025წ. მდგომარეობით</t>
  </si>
  <si>
    <t>199</t>
  </si>
  <si>
    <t>N</t>
  </si>
  <si>
    <t>დაფინანსებული შემთხვევების რაოდენობა</t>
  </si>
  <si>
    <t>გამოყოფილი დაფინანსება</t>
  </si>
  <si>
    <t>სტაციონარული  სერვისები</t>
  </si>
  <si>
    <t>2025 1.11.მდგ.</t>
  </si>
  <si>
    <t>2025 10.11.მდგ.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</si>
</sst>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" x14ac:knownFonts="1">
    <font>
      <sz val="11"/>
      <color theme="1"/>
      <name val="Sylfaen"/>
      <family val="2"/>
      <scheme val="minor"/>
    </font>
    <font>
      <sz val="12"/>
      <name val="Sylfaen"/>
      <family val="1"/>
    </font>
    <font>
      <b/>
      <sz val="9"/>
      <color rgb="FF000000"/>
      <name val="Sylfaen"/>
      <family val="1"/>
    </font>
    <font>
      <b/>
      <sz val="9"/>
      <name val="Sylfaen"/>
      <family val="1"/>
    </font>
    <font>
      <sz val="12"/>
      <color theme="1"/>
      <name val="Sylfaen"/>
      <family val="2"/>
      <scheme val="minor"/>
    </font>
    <font>
      <sz val="8"/>
      <name val="Sylfaen"/>
      <family val="2"/>
      <scheme val="minor"/>
    </font>
  </fonts>
  <fills count="2">
    <fill>
      <patternFill patternType="none"/>
    </fill>
    <fill>
      <patternFill patternType="gray125"/>
    </fill>
  </fills>
  <borders count="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27">
    <xf numFmtId="0" fontId="0" fillId="0" borderId="0" xfId="0"/>
    <xf numFmtId="0" fontId="1" fillId="0" borderId="1" xfId="0" applyNumberFormat="1" applyFont="1" applyFill="1" applyBorder="1" applyAlignment="1">
      <alignment horizontal="center" vertical="center" wrapText="1"/>
    </xf>
    <xf numFmtId="4" fontId="1" fillId="0" borderId="1" xfId="0" applyNumberFormat="1" applyFont="1" applyFill="1" applyBorder="1" applyAlignment="1">
      <alignment horizontal="center" vertical="center" wrapText="1"/>
    </xf>
    <xf numFmtId="0" fontId="2" fillId="0" borderId="5" xfId="0" applyFont="1" applyFill="1" applyBorder="1" applyAlignment="1">
      <alignment horizontal="center" vertical="center" wrapText="1"/>
    </xf>
    <xf numFmtId="0" fontId="2" fillId="0" borderId="5" xfId="0" applyNumberFormat="1" applyFont="1" applyFill="1" applyBorder="1" applyAlignment="1">
      <alignment horizontal="center" vertical="center" wrapText="1"/>
    </xf>
    <xf numFmtId="4" fontId="3" fillId="0" borderId="5" xfId="0" applyNumberFormat="1" applyFont="1" applyFill="1" applyBorder="1" applyAlignment="1">
      <alignment horizontal="center" vertical="center" wrapText="1"/>
    </xf>
    <xf numFmtId="49" fontId="1" fillId="0" borderId="1" xfId="0" applyNumberFormat="1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/>
    </xf>
    <xf numFmtId="4" fontId="4" fillId="0" borderId="1" xfId="0" applyNumberFormat="1" applyFont="1" applyFill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4" fontId="4" fillId="0" borderId="1" xfId="0" applyNumberFormat="1" applyFont="1" applyBorder="1" applyAlignment="1">
      <alignment horizontal="center" vertical="center"/>
    </xf>
    <xf numFmtId="49" fontId="4" fillId="0" borderId="1" xfId="0" applyNumberFormat="1" applyFont="1" applyBorder="1" applyAlignment="1">
      <alignment horizontal="center" vertical="center"/>
    </xf>
    <xf numFmtId="4" fontId="1" fillId="0" borderId="1" xfId="0" applyNumberFormat="1" applyFont="1" applyBorder="1" applyAlignment="1">
      <alignment horizontal="center" vertical="center" wrapText="1"/>
    </xf>
    <xf numFmtId="49" fontId="4" fillId="0" borderId="1" xfId="0" applyNumberFormat="1" applyFont="1" applyFill="1" applyBorder="1" applyAlignment="1">
      <alignment horizontal="center" vertical="center"/>
    </xf>
    <xf numFmtId="49" fontId="1" fillId="0" borderId="1" xfId="0" applyNumberFormat="1" applyFont="1" applyBorder="1" applyAlignment="1">
      <alignment horizontal="center" vertical="center" wrapText="1"/>
    </xf>
    <xf numFmtId="0" fontId="0" fillId="0" borderId="1" xfId="0" applyBorder="1" applyAlignment="1">
      <alignment horizontal="left" vertical="top"/>
    </xf>
    <xf numFmtId="0" fontId="0" fillId="0" borderId="1" xfId="0" applyBorder="1" applyAlignment="1">
      <alignment horizontal="center" vertical="top" wrapText="1"/>
    </xf>
    <xf numFmtId="4" fontId="0" fillId="0" borderId="1" xfId="0" applyNumberFormat="1" applyBorder="1" applyAlignment="1">
      <alignment horizontal="center" vertical="top"/>
    </xf>
    <xf numFmtId="0" fontId="2" fillId="0" borderId="2" xfId="0" applyFont="1" applyFill="1" applyBorder="1" applyAlignment="1">
      <alignment horizontal="center" vertical="center" wrapText="1"/>
    </xf>
    <xf numFmtId="0" fontId="2" fillId="0" borderId="3" xfId="0" applyFont="1" applyFill="1" applyBorder="1" applyAlignment="1">
      <alignment horizontal="center" vertical="center" wrapText="1"/>
    </xf>
    <xf numFmtId="0" fontId="2" fillId="0" borderId="4" xfId="0" applyFont="1" applyFill="1" applyBorder="1" applyAlignment="1">
      <alignment horizontal="center" vertical="center" wrapText="1"/>
    </xf>
    <xf numFmtId="0" fontId="0" fillId="0" borderId="3" xfId="0" applyBorder="1" applyAlignment="1">
      <alignment horizontal="center" vertical="center" wrapText="1"/>
    </xf>
    <xf numFmtId="0" fontId="0" fillId="0" borderId="4" xfId="0" applyBorder="1" applyAlignment="1">
      <alignment horizontal="center" vertical="center" wrapText="1"/>
    </xf>
    <xf numFmtId="0" fontId="0" fillId="0" borderId="6" xfId="0" applyBorder="1" applyAlignment="1">
      <alignment horizontal="center" vertical="center" wrapText="1"/>
    </xf>
    <xf numFmtId="0" fontId="0" fillId="0" borderId="7" xfId="0" applyBorder="1" applyAlignment="1">
      <alignment horizontal="center" vertical="center" wrapText="1"/>
    </xf>
    <xf numFmtId="0" fontId="0" fillId="0" borderId="8" xfId="0" applyBorder="1" applyAlignment="1">
      <alignment horizontal="center" vertical="center"/>
    </xf>
    <xf numFmtId="0" fontId="0" fillId="0" borderId="5" xfId="0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FBE4ED7-123C-4643-8DE4-B48D52CD59E1}">
  <dimension ref="A1:E8"/>
  <sheetViews>
    <sheetView tabSelected="1" workbookViewId="0">
      <selection activeCell="E18" sqref="E18"/>
    </sheetView>
  </sheetViews>
  <sheetFormatPr defaultRowHeight="15" x14ac:dyDescent="0.25"/>
  <cols>
    <col min="1" max="1" width="10.25" customWidth="1"/>
    <col min="2" max="2" width="14.75" customWidth="1"/>
    <col min="3" max="3" width="14.375" customWidth="1"/>
    <col min="4" max="4" width="14.75" customWidth="1"/>
    <col min="5" max="5" width="16.125" customWidth="1"/>
    <col min="11" max="11" width="9" customWidth="1"/>
  </cols>
  <sheetData>
    <row r="1" spans="1:5" ht="4.5" customHeight="1" x14ac:dyDescent="0.25"/>
    <row r="2" spans="1:5" ht="56.25" customHeight="1" x14ac:dyDescent="0.25">
      <c r="A2" s="18" t="s">
        <v>6</v>
      </c>
      <c r="B2" s="19"/>
      <c r="C2" s="19"/>
      <c r="D2" s="19"/>
      <c r="E2" s="20"/>
    </row>
    <row r="3" spans="1:5" ht="66" customHeight="1" x14ac:dyDescent="0.25">
      <c r="A3" s="3" t="s">
        <v>1</v>
      </c>
      <c r="B3" s="3" t="s">
        <v>2</v>
      </c>
      <c r="C3" s="4" t="s">
        <v>4</v>
      </c>
      <c r="D3" s="3" t="s">
        <v>0</v>
      </c>
      <c r="E3" s="5" t="s">
        <v>3</v>
      </c>
    </row>
    <row r="4" spans="1:5" ht="32.25" customHeight="1" x14ac:dyDescent="0.25">
      <c r="A4" s="1">
        <v>2022</v>
      </c>
      <c r="B4" s="1">
        <v>1251</v>
      </c>
      <c r="C4" s="2">
        <v>1386554.83</v>
      </c>
      <c r="D4" s="6">
        <v>1106</v>
      </c>
      <c r="E4" s="2">
        <v>910161.52</v>
      </c>
    </row>
    <row r="5" spans="1:5" ht="32.25" customHeight="1" x14ac:dyDescent="0.25">
      <c r="A5" s="1">
        <v>2023</v>
      </c>
      <c r="B5" s="7">
        <v>555</v>
      </c>
      <c r="C5" s="8">
        <v>1035137.1</v>
      </c>
      <c r="D5" s="13">
        <v>436</v>
      </c>
      <c r="E5" s="8">
        <v>619970.30000000005</v>
      </c>
    </row>
    <row r="6" spans="1:5" ht="30.75" customHeight="1" x14ac:dyDescent="0.25">
      <c r="A6" s="1">
        <v>2024</v>
      </c>
      <c r="B6" s="7">
        <v>267</v>
      </c>
      <c r="C6" s="8">
        <v>725567.7</v>
      </c>
      <c r="D6" s="14">
        <v>207</v>
      </c>
      <c r="E6" s="12">
        <v>325367</v>
      </c>
    </row>
    <row r="7" spans="1:5" ht="42" customHeight="1" x14ac:dyDescent="0.25">
      <c r="A7" s="1" t="s">
        <v>13</v>
      </c>
      <c r="B7" s="7">
        <v>283</v>
      </c>
      <c r="C7" s="8">
        <v>826126.5</v>
      </c>
      <c r="D7" s="14" t="s">
        <v>7</v>
      </c>
      <c r="E7" s="12">
        <v>413795.41</v>
      </c>
    </row>
    <row r="8" spans="1:5" ht="33" customHeight="1" x14ac:dyDescent="0.25">
      <c r="A8" s="9" t="s">
        <v>5</v>
      </c>
      <c r="B8" s="9">
        <f>B4+B5+B6+B7</f>
        <v>2356</v>
      </c>
      <c r="C8" s="10">
        <f>C4+C5+C6+C7</f>
        <v>3973386.13</v>
      </c>
      <c r="D8" s="11">
        <f>SUM(D4:D7)</f>
        <v>1749</v>
      </c>
      <c r="E8" s="10">
        <f>SUM(E4:E7)</f>
        <v>2269294.23</v>
      </c>
    </row>
  </sheetData>
  <mergeCells count="1">
    <mergeCell ref="A2:E2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A03D2DC-EEBF-4921-B540-454DDC7F301F}">
  <dimension ref="A1:D7"/>
  <sheetViews>
    <sheetView workbookViewId="0">
      <selection activeCell="H16" sqref="H16"/>
    </sheetView>
  </sheetViews>
  <sheetFormatPr defaultRowHeight="15" x14ac:dyDescent="0.25"/>
  <cols>
    <col min="1" max="1" width="4.625" customWidth="1"/>
    <col min="2" max="2" width="13.75" customWidth="1"/>
    <col min="3" max="3" width="18.125" customWidth="1"/>
    <col min="4" max="4" width="19.25" customWidth="1"/>
    <col min="7" max="7" width="10.625" customWidth="1"/>
    <col min="8" max="8" width="11.875" customWidth="1"/>
  </cols>
  <sheetData>
    <row r="1" spans="1:4" ht="47.25" customHeight="1" x14ac:dyDescent="0.25">
      <c r="A1" s="25" t="s">
        <v>8</v>
      </c>
      <c r="B1" s="23" t="s">
        <v>1</v>
      </c>
      <c r="C1" s="21" t="s">
        <v>11</v>
      </c>
      <c r="D1" s="22"/>
    </row>
    <row r="2" spans="1:4" ht="61.5" customHeight="1" x14ac:dyDescent="0.25">
      <c r="A2" s="26"/>
      <c r="B2" s="24"/>
      <c r="C2" s="16" t="s">
        <v>9</v>
      </c>
      <c r="D2" s="16" t="s">
        <v>10</v>
      </c>
    </row>
    <row r="3" spans="1:4" ht="32.25" customHeight="1" x14ac:dyDescent="0.25">
      <c r="A3" s="15">
        <v>1</v>
      </c>
      <c r="B3" s="16">
        <v>2022</v>
      </c>
      <c r="C3" s="16">
        <v>584</v>
      </c>
      <c r="D3" s="17">
        <v>555633.5</v>
      </c>
    </row>
    <row r="4" spans="1:4" ht="29.25" customHeight="1" x14ac:dyDescent="0.25">
      <c r="A4" s="15">
        <v>2</v>
      </c>
      <c r="B4" s="16">
        <v>2023</v>
      </c>
      <c r="C4" s="16">
        <v>310</v>
      </c>
      <c r="D4" s="17">
        <v>450418.6</v>
      </c>
    </row>
    <row r="5" spans="1:4" ht="32.25" customHeight="1" x14ac:dyDescent="0.25">
      <c r="A5" s="15">
        <v>3</v>
      </c>
      <c r="B5" s="16">
        <v>2024</v>
      </c>
      <c r="C5" s="16">
        <v>144</v>
      </c>
      <c r="D5" s="17">
        <v>255862.62</v>
      </c>
    </row>
    <row r="6" spans="1:4" ht="35.25" customHeight="1" x14ac:dyDescent="0.25">
      <c r="A6" s="15">
        <v>4</v>
      </c>
      <c r="B6" s="16" t="s">
        <v>12</v>
      </c>
      <c r="C6" s="16">
        <v>148</v>
      </c>
      <c r="D6" s="17">
        <v>334601</v>
      </c>
    </row>
    <row r="7" spans="1:4" ht="33" customHeight="1" x14ac:dyDescent="0.25">
      <c r="A7" s="15">
        <v>5</v>
      </c>
      <c r="B7" s="16" t="s">
        <v>5</v>
      </c>
      <c r="C7" s="16">
        <f>SUM(C3:C6)</f>
        <v>1186</v>
      </c>
      <c r="D7" s="17">
        <f>SUM(D3:D6)</f>
        <v>1596515.72</v>
      </c>
    </row>
  </sheetData>
  <mergeCells count="3">
    <mergeCell ref="C1:D1"/>
    <mergeCell ref="B1:B2"/>
    <mergeCell ref="A1:A2"/>
  </mergeCells>
  <phoneticPr fontId="5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უკრაინა</vt:lpstr>
      <vt:lpstr>სრტაციონარული სერვისები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Nino Vardia</dc:creator>
  <cp:lastModifiedBy>Irma Kukhalashvili</cp:lastModifiedBy>
  <cp:lastPrinted>2024-03-07T06:45:16Z</cp:lastPrinted>
  <dcterms:created xsi:type="dcterms:W3CDTF">2022-02-09T07:34:59Z</dcterms:created>
  <dcterms:modified xsi:type="dcterms:W3CDTF">2025-11-27T04:10:16Z</dcterms:modified>
</cp:coreProperties>
</file>