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maia.gvaramia\Desktop\"/>
    </mc:Choice>
  </mc:AlternateContent>
  <xr:revisionPtr revIDLastSave="0" documentId="13_ncr:1_{41D63B6D-FABB-4E33-9BBD-0C8256062227}" xr6:coauthVersionLast="47" xr6:coauthVersionMax="47" xr10:uidLastSave="{00000000-0000-0000-0000-000000000000}"/>
  <bookViews>
    <workbookView xWindow="-120" yWindow="-120" windowWidth="38640" windowHeight="21120" activeTab="1" xr2:uid="{00000000-000D-0000-FFFF-FFFF00000000}"/>
  </bookViews>
  <sheets>
    <sheet name="საერთაშორისო" sheetId="2" r:id="rId1"/>
    <sheet name="შიდასახელმწიფოებრივი" sheetId="7" r:id="rId2"/>
  </sheets>
  <definedNames>
    <definedName name="_xlnm._FilterDatabase" localSheetId="0" hidden="1">საერთაშორისო!$A$7:$G$64</definedName>
    <definedName name="_xlnm._FilterDatabase" localSheetId="1" hidden="1">შიდასახელმწიფოებრივი!$A$7:$H$428</definedName>
    <definedName name="_xlnm.Print_Area" localSheetId="1">შიდასახელმწიფოებრივი!#REF!</definedName>
    <definedName name="_xlnm.Print_Titles" localSheetId="0">საერთაშორისო!$4:$7</definedName>
    <definedName name="_xlnm.Print_Titles" localSheetId="1">შიდასახელმწიფოებრივი!$4:$7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2" i="7" l="1"/>
  <c r="G15" i="7"/>
  <c r="G29" i="2"/>
  <c r="G49" i="7"/>
  <c r="G38" i="2" l="1"/>
  <c r="G91" i="7" l="1"/>
  <c r="G428" i="7"/>
  <c r="G23" i="2"/>
  <c r="G426" i="7"/>
  <c r="G422" i="7"/>
  <c r="G416" i="7"/>
  <c r="G424" i="7"/>
  <c r="G47" i="2"/>
  <c r="G98" i="7"/>
  <c r="G347" i="7"/>
  <c r="G420" i="7"/>
  <c r="G418" i="7"/>
  <c r="G30" i="2" l="1"/>
  <c r="G50" i="2"/>
  <c r="G51" i="7"/>
  <c r="G67" i="7"/>
  <c r="G338" i="7"/>
  <c r="G372" i="7"/>
  <c r="G370" i="7"/>
  <c r="G366" i="7"/>
  <c r="G353" i="7"/>
  <c r="G104" i="7"/>
  <c r="G102" i="7"/>
  <c r="G90" i="7"/>
  <c r="G94" i="7"/>
  <c r="G170" i="7"/>
  <c r="G342" i="7" l="1"/>
  <c r="G336" i="7" l="1"/>
  <c r="G406" i="7" l="1"/>
  <c r="G382" i="7"/>
  <c r="G340" i="7" l="1"/>
  <c r="G316" i="7" l="1"/>
  <c r="G113" i="7" l="1"/>
  <c r="G40" i="7" l="1"/>
  <c r="G17" i="7"/>
  <c r="G22" i="7"/>
  <c r="G26" i="7"/>
  <c r="G33" i="7"/>
  <c r="G44" i="7"/>
  <c r="G45" i="7"/>
  <c r="G54" i="7"/>
  <c r="G55" i="7"/>
  <c r="G132" i="7"/>
  <c r="G144" i="7"/>
  <c r="G185" i="7"/>
  <c r="G199" i="7"/>
  <c r="G216" i="7"/>
  <c r="G214" i="7"/>
  <c r="G244" i="7"/>
  <c r="G293" i="7"/>
  <c r="G10" i="7"/>
  <c r="G11" i="7"/>
  <c r="G13" i="7"/>
  <c r="G61" i="2"/>
  <c r="G22" i="2"/>
  <c r="G10" i="2"/>
  <c r="G11" i="2"/>
  <c r="G12" i="2"/>
  <c r="G13" i="2"/>
  <c r="G14" i="2"/>
  <c r="G15" i="2"/>
  <c r="G16" i="2"/>
  <c r="G17" i="2"/>
  <c r="G18" i="2"/>
  <c r="G19" i="2"/>
  <c r="G20" i="2"/>
  <c r="G47" i="7" l="1"/>
  <c r="G394" i="7" l="1"/>
  <c r="G396" i="7"/>
  <c r="G398" i="7"/>
  <c r="G400" i="7"/>
  <c r="G392" i="7"/>
  <c r="G390" i="7"/>
  <c r="G388" i="7"/>
  <c r="G386" i="7"/>
  <c r="G384" i="7"/>
  <c r="G402" i="7"/>
  <c r="G404" i="7"/>
  <c r="G408" i="7"/>
  <c r="G410" i="7"/>
  <c r="G412" i="7"/>
  <c r="G414" i="7"/>
  <c r="G380" i="7"/>
  <c r="G378" i="7"/>
  <c r="G376" i="7"/>
  <c r="G374" i="7"/>
  <c r="G368" i="7"/>
  <c r="G365" i="7"/>
  <c r="G363" i="7"/>
  <c r="G361" i="7"/>
  <c r="G359" i="7"/>
  <c r="G357" i="7"/>
  <c r="G355" i="7"/>
  <c r="G351" i="7"/>
  <c r="G349" i="7"/>
  <c r="G346" i="7"/>
  <c r="G344" i="7"/>
  <c r="G334" i="7"/>
  <c r="G332" i="7"/>
  <c r="G330" i="7"/>
  <c r="G314" i="7"/>
  <c r="G312" i="7"/>
  <c r="G310" i="7"/>
  <c r="G308" i="7"/>
  <c r="G306" i="7"/>
  <c r="G304" i="7"/>
  <c r="G302" i="7"/>
  <c r="G300" i="7"/>
  <c r="G298" i="7"/>
  <c r="G318" i="7"/>
  <c r="G320" i="7"/>
  <c r="G322" i="7"/>
  <c r="G324" i="7"/>
  <c r="G326" i="7"/>
  <c r="G328" i="7"/>
  <c r="G296" i="7"/>
  <c r="G294" i="7"/>
  <c r="G291" i="7"/>
  <c r="G289" i="7"/>
  <c r="G287" i="7"/>
  <c r="G285" i="7"/>
  <c r="G273" i="7"/>
  <c r="G283" i="7"/>
  <c r="G238" i="7"/>
  <c r="G240" i="7"/>
  <c r="G242" i="7"/>
  <c r="G245" i="7"/>
  <c r="G247" i="7"/>
  <c r="G249" i="7"/>
  <c r="G251" i="7"/>
  <c r="G253" i="7"/>
  <c r="G255" i="7"/>
  <c r="G257" i="7"/>
  <c r="G259" i="7"/>
  <c r="G261" i="7"/>
  <c r="G263" i="7"/>
  <c r="G265" i="7"/>
  <c r="G267" i="7"/>
  <c r="G269" i="7"/>
  <c r="G271" i="7"/>
  <c r="G275" i="7"/>
  <c r="G277" i="7"/>
  <c r="G279" i="7"/>
  <c r="G281" i="7"/>
  <c r="G236" i="7"/>
  <c r="G234" i="7"/>
  <c r="G232" i="7"/>
  <c r="G230" i="7"/>
  <c r="G228" i="7"/>
  <c r="G226" i="7"/>
  <c r="G224" i="7"/>
  <c r="G222" i="7"/>
  <c r="G220" i="7"/>
  <c r="G218" i="7"/>
  <c r="G212" i="7"/>
  <c r="G210" i="7"/>
  <c r="G208" i="7"/>
  <c r="G206" i="7"/>
  <c r="G204" i="7"/>
  <c r="G202" i="7"/>
  <c r="G201" i="7"/>
  <c r="G197" i="7"/>
  <c r="G195" i="7"/>
  <c r="G193" i="7"/>
  <c r="G191" i="7"/>
  <c r="G189" i="7"/>
  <c r="G187" i="7"/>
  <c r="G183" i="7"/>
  <c r="G181" i="7"/>
  <c r="G179" i="7"/>
  <c r="G177" i="7"/>
  <c r="G176" i="7"/>
  <c r="G174" i="7"/>
  <c r="G172" i="7"/>
  <c r="G168" i="7"/>
  <c r="G166" i="7"/>
  <c r="G165" i="7"/>
  <c r="G163" i="7"/>
  <c r="G161" i="7"/>
  <c r="G159" i="7"/>
  <c r="G157" i="7"/>
  <c r="G155" i="7"/>
  <c r="G153" i="7"/>
  <c r="G151" i="7"/>
  <c r="G149" i="7"/>
  <c r="G148" i="7"/>
  <c r="G146" i="7"/>
  <c r="G142" i="7"/>
  <c r="G140" i="7" l="1"/>
  <c r="G138" i="7"/>
  <c r="G136" i="7"/>
  <c r="G134" i="7"/>
  <c r="G130" i="7"/>
  <c r="G129" i="7"/>
  <c r="G126" i="7"/>
  <c r="G127" i="7"/>
  <c r="G125" i="7"/>
  <c r="G122" i="7"/>
  <c r="G123" i="7"/>
  <c r="G121" i="7"/>
  <c r="G119" i="7"/>
  <c r="G117" i="7"/>
  <c r="G116" i="7"/>
  <c r="G112" i="7"/>
  <c r="G114" i="7"/>
  <c r="G111" i="7"/>
  <c r="G109" i="7"/>
  <c r="G108" i="7"/>
  <c r="G106" i="7"/>
  <c r="G100" i="7"/>
  <c r="G97" i="7"/>
  <c r="G96" i="7"/>
  <c r="G92" i="7"/>
  <c r="G88" i="7"/>
  <c r="G87" i="7"/>
  <c r="G83" i="7"/>
  <c r="G84" i="7"/>
  <c r="G85" i="7"/>
  <c r="G82" i="7"/>
  <c r="G80" i="7"/>
  <c r="G78" i="7"/>
  <c r="G76" i="7"/>
  <c r="G75" i="7"/>
  <c r="G73" i="7"/>
  <c r="G71" i="7"/>
  <c r="G69" i="7"/>
  <c r="G66" i="7"/>
  <c r="G64" i="7"/>
  <c r="G62" i="7"/>
  <c r="G61" i="7"/>
  <c r="G59" i="7"/>
  <c r="G57" i="7"/>
  <c r="G50" i="7"/>
  <c r="G52" i="7"/>
  <c r="G46" i="7"/>
  <c r="G41" i="7"/>
  <c r="G42" i="7"/>
  <c r="G38" i="7"/>
  <c r="G36" i="7"/>
  <c r="G35" i="7"/>
  <c r="G30" i="7"/>
  <c r="G31" i="7"/>
  <c r="G29" i="7"/>
  <c r="G27" i="7"/>
  <c r="G24" i="7"/>
  <c r="G20" i="7"/>
  <c r="G18" i="7"/>
  <c r="G16" i="7"/>
  <c r="G9" i="7"/>
  <c r="G64" i="2" l="1"/>
  <c r="G62" i="2"/>
  <c r="G59" i="2"/>
  <c r="G58" i="2"/>
  <c r="G57" i="2"/>
  <c r="G55" i="2"/>
  <c r="G53" i="2"/>
  <c r="G52" i="2"/>
  <c r="G49" i="2"/>
  <c r="G48" i="2"/>
  <c r="G45" i="2"/>
  <c r="G43" i="2"/>
  <c r="G42" i="2"/>
  <c r="G41" i="2"/>
  <c r="G39" i="2"/>
  <c r="G37" i="2"/>
  <c r="G36" i="2"/>
  <c r="G34" i="2"/>
  <c r="G33" i="2"/>
  <c r="G31" i="2"/>
  <c r="G28" i="2"/>
  <c r="G26" i="2"/>
  <c r="G25" i="2"/>
  <c r="G24" i="2"/>
  <c r="G9" i="2"/>
</calcChain>
</file>

<file path=xl/sharedStrings.xml><?xml version="1.0" encoding="utf-8"?>
<sst xmlns="http://schemas.openxmlformats.org/spreadsheetml/2006/main" count="700" uniqueCount="497">
  <si>
    <t>გორის გვირაბების შემოსავლელი საავტომობილო გზიდან გორთან მისასვლელი</t>
  </si>
  <si>
    <t>ბაკურციხე - გურჯაანი (ასაქცევი) - ჩუმლაყი</t>
  </si>
  <si>
    <t>ჯაპანა-ლანჩხუთი (ასაქცევი)</t>
  </si>
  <si>
    <t>საჩხერე(სარეკი)-უზუნთა-შქმერი-ზუდალი</t>
  </si>
  <si>
    <t>გორი (სატრანსპორტო კვანძი)-ვარიანი-საქაშეთი-ბრეთი-ქარელი (სატრანსპორტო კვანძი)</t>
  </si>
  <si>
    <t>ქარელთან მისასვლელი</t>
  </si>
  <si>
    <t>სვენეთი-გორთან მისასვლელი</t>
  </si>
  <si>
    <t>ორპირი-ცუცხვათი-მღვიმე</t>
  </si>
  <si>
    <t>ნახშირღელე-ქუთაისი-სამტრედია</t>
  </si>
  <si>
    <t>ფარცხისი-თეთრიწყარო</t>
  </si>
  <si>
    <t xml:space="preserve">ფოთის პორტთან (ხობის და ჯავახიშვილის ქუჩების გავლით) მისასვლელები </t>
  </si>
  <si>
    <t xml:space="preserve">რუფოთი-ალისუბანი-საზანო-თუზი-ქვაციხე-კაცხი </t>
  </si>
  <si>
    <t>საწულუკიძეო-ახალბედისეული-ძეძილეთი-გელავერი</t>
  </si>
  <si>
    <t>შეკვეთილი-ქობულეთი-ჩაქვი-მახინჯაური (გვირაბის შემოსავლელი)</t>
  </si>
  <si>
    <t>წინარეხი-ქვათახევის მონასტერი</t>
  </si>
  <si>
    <t>ლემშვენიერა-დავით გარეჯის მონასტერი</t>
  </si>
  <si>
    <t xml:space="preserve">ამლევი-ორბეთი </t>
  </si>
  <si>
    <t xml:space="preserve">იგოეთი-სამთავისი-ქვემო ჭალა </t>
  </si>
  <si>
    <t>ს-1</t>
  </si>
  <si>
    <t>თბილისი-სენაკი-ლესელიძე (რუსეთის ფედერაციის საზღვარი)</t>
  </si>
  <si>
    <t>მსუბუქი ავტომანქანა</t>
  </si>
  <si>
    <t>მიკროავტობუსი &lt;15 ფურგუნი</t>
  </si>
  <si>
    <t>ავტობუსი და სატვირთო</t>
  </si>
  <si>
    <t>ტრაილერი და 3 ღერძზე &gt;</t>
  </si>
  <si>
    <t>ჯამი</t>
  </si>
  <si>
    <t>გზის კოდი</t>
  </si>
  <si>
    <t>გზის დასახელება</t>
  </si>
  <si>
    <t>თბილისი-ნატახტარი კმ18</t>
  </si>
  <si>
    <t>თბილისი-ნატახტარი კმ28</t>
  </si>
  <si>
    <t>ავტოტრანსპორტის სახეობა</t>
  </si>
  <si>
    <t>ნატახტარი-იგოეთი კმ56</t>
  </si>
  <si>
    <t>იგოეთი-გორი კმ80</t>
  </si>
  <si>
    <t>გორი-ხაშური კმ125</t>
  </si>
  <si>
    <t>ხაშური-რიკოთი კმ140</t>
  </si>
  <si>
    <t>ს-2</t>
  </si>
  <si>
    <t>სენაკი-ფოთი (ასაქცევი)-სარფი (თურქეთის რესპუბლიკის საზღვარი)</t>
  </si>
  <si>
    <t>ჭალადიდი-ფოთი კმ20</t>
  </si>
  <si>
    <t>ჩოლოქი-მახინჯაური კმ95</t>
  </si>
  <si>
    <t>ბათუმი-სარფი კმ115</t>
  </si>
  <si>
    <t>ს-3</t>
  </si>
  <si>
    <t>ს-4</t>
  </si>
  <si>
    <t>ცნობა</t>
  </si>
  <si>
    <t>მცხეთა-ფასანაური კმ20</t>
  </si>
  <si>
    <t>ფასანაური-სტეფანწმინდა კმ107</t>
  </si>
  <si>
    <t>სტეფანწმინდა-ლარსი კმ127</t>
  </si>
  <si>
    <t>მცხეთა-სტეფანწმინდა-ლარსი (რუსეთის ფედერაციის საზღვარი)</t>
  </si>
  <si>
    <t>ს-5</t>
  </si>
  <si>
    <t>თბილისი-წითელი ხიდი (აზერბაიჯანის რესპუბლიკის საზღვარი)</t>
  </si>
  <si>
    <t>თბილისი-ბაკურციხე-ლაგოდეხი (აზერბაიჯანის რესპუბლიკის საზღვარი)</t>
  </si>
  <si>
    <t>თბილისი-რუსთავი კმ15</t>
  </si>
  <si>
    <t>რუსთავი-წითელი ხიდი კმ29</t>
  </si>
  <si>
    <t>თბილისი-სართიჭალა კმ30</t>
  </si>
  <si>
    <t>სართიჭალა-ბაკურციხე კმ92</t>
  </si>
  <si>
    <t>ს-6</t>
  </si>
  <si>
    <t>ფონიჭალა-მარნეული-გუგუთი (სომხეთის რესპუბლიკის საზღვარი)</t>
  </si>
  <si>
    <t>თბილისი-მარნეული კმ9</t>
  </si>
  <si>
    <t>მარნეული-ბოლნისი კმ41</t>
  </si>
  <si>
    <t>ს-7</t>
  </si>
  <si>
    <t>ბოლნისი-გუგუთი კმ81</t>
  </si>
  <si>
    <t>მარნეული (კოსტავას ქუჩიდან)-სადახლო (სომხეთის რესპუბლიკის საზღვარი)</t>
  </si>
  <si>
    <t>მარნეული-სადახლო კმ10</t>
  </si>
  <si>
    <t>ს-8</t>
  </si>
  <si>
    <t>ხაშური-ახალციხე-ვალე (თურქეთის რესპუბლიკის საზღვარი)</t>
  </si>
  <si>
    <t>ს-9</t>
  </si>
  <si>
    <t>ს-10</t>
  </si>
  <si>
    <t>ს-11</t>
  </si>
  <si>
    <t>ს-12</t>
  </si>
  <si>
    <t>ს-13</t>
  </si>
  <si>
    <t>თბილისის შემოსავლელი</t>
  </si>
  <si>
    <t>ზაჰესი-ლოჭინი კმ15</t>
  </si>
  <si>
    <t>ლოჭინი-რუსთავი კმ36</t>
  </si>
  <si>
    <t>გორი (სატრანსპორტო კვანძი)-ცხინვალი-გუფთა-ჯავა-როკი (რუსეთის ფედერაციის საზღვარი)</t>
  </si>
  <si>
    <t>გორი-ცხინვალი კმ5</t>
  </si>
  <si>
    <t>ახალციხე-ნინოწმინდა (სომხეთის რესპუბლიკის საზღვარი)</t>
  </si>
  <si>
    <t>სამტრედია-ლანჩხუთი-გრიგოლეთი</t>
  </si>
  <si>
    <t>ახალქალაქი-კარწახი (თურქეთის რესპუბლიკის საზღვარი)</t>
  </si>
  <si>
    <t>ახალციხე-ასპინძა კმ5</t>
  </si>
  <si>
    <t>ახალქალაქი-ნინოწმინდა კმ75</t>
  </si>
  <si>
    <t>ნინოწმინდა-სომხეთის საზღვარი კმ105</t>
  </si>
  <si>
    <t>სამტრედია-ლანჩხუთი კმ10</t>
  </si>
  <si>
    <t>ლანჩხუთი-გრიგოლეთი კმ50</t>
  </si>
  <si>
    <t>ახალქალაქი-კარწახი კმ5</t>
  </si>
  <si>
    <t>ბათუმი (ანგისა)-ახალციხე</t>
  </si>
  <si>
    <t>საჯავახო-ჩოხატაური-ოზურგეთი-ქობულეთი</t>
  </si>
  <si>
    <t>შ-3</t>
  </si>
  <si>
    <t>აბაშა-გაღმა კოდორი-გულეისკირი-ჯაპანა</t>
  </si>
  <si>
    <t>შ-4</t>
  </si>
  <si>
    <t>აბაშა-მარტვილი</t>
  </si>
  <si>
    <t>შ-5</t>
  </si>
  <si>
    <t>სენაკი-ნოქალაქევი-ბანძა-ხონი</t>
  </si>
  <si>
    <t>შ-6</t>
  </si>
  <si>
    <t>ზუგდიდი-წალენჯიხა-ჩხოროწყუ-სენაკი</t>
  </si>
  <si>
    <t>შ-7</t>
  </si>
  <si>
    <t>ზუგდიდი-ჯვარი-მესტია-ლასდილი</t>
  </si>
  <si>
    <t>შ-8</t>
  </si>
  <si>
    <t>ზუგდიდი-ანაკლია</t>
  </si>
  <si>
    <t>შ-12</t>
  </si>
  <si>
    <t>ქუთაისი (ავტოქარხანა)-ხონი-სამტრედია</t>
  </si>
  <si>
    <t>შ-13</t>
  </si>
  <si>
    <t>ბაღდათი-ვანი-დაფნარი</t>
  </si>
  <si>
    <t>შ-14</t>
  </si>
  <si>
    <t>ქუთაისი(საღორია)-ბაღდათი-აბასთუმანი-ბენარა</t>
  </si>
  <si>
    <t>შ-15</t>
  </si>
  <si>
    <t>ქუთაისი (წყალტუბოს გადასახვევი)-წყალტუბო-ცაგერი-ლენტეხი- ლასდილი</t>
  </si>
  <si>
    <t>შ-16</t>
  </si>
  <si>
    <t xml:space="preserve">ქუთაისი (ჭომა)-ალპანა-მამისონის უღელტეხილი (რუსეთის ფედერაციის საზღვარი) </t>
  </si>
  <si>
    <t>შ-17</t>
  </si>
  <si>
    <t>ქუთაისი (მოწამეთა)-ტყიბული-ამბროლაური</t>
  </si>
  <si>
    <t>შ-18</t>
  </si>
  <si>
    <t>ალპანა-ცაგერი</t>
  </si>
  <si>
    <t>შ-19</t>
  </si>
  <si>
    <t>ჩოლაბურის ხიდი-თერჯოლა-ტყიბული</t>
  </si>
  <si>
    <t>შ-20</t>
  </si>
  <si>
    <t>ბორჯომი-ბაკურიანი-ახალქალაქი</t>
  </si>
  <si>
    <t>შ-21</t>
  </si>
  <si>
    <t>ახალქალაქის შემოსავლელი</t>
  </si>
  <si>
    <t>შ-22</t>
  </si>
  <si>
    <t>გომი-საჩხერე-ჭიათურა-ზესტაფონი</t>
  </si>
  <si>
    <t>შ-23</t>
  </si>
  <si>
    <t>აგარა-ყორნისი-ცხინვალი</t>
  </si>
  <si>
    <t>შ-24</t>
  </si>
  <si>
    <t>გორი-ვარიანი-ცხინვალი</t>
  </si>
  <si>
    <t>შ-25</t>
  </si>
  <si>
    <t>გუფთა-ონი</t>
  </si>
  <si>
    <t>შ-26</t>
  </si>
  <si>
    <t>ჟინვალი-ბარისახო-შატილი</t>
  </si>
  <si>
    <t>შ-27</t>
  </si>
  <si>
    <t>თიანეთი-ზარიძეები-ჟინვალი</t>
  </si>
  <si>
    <t>შ-28</t>
  </si>
  <si>
    <t>ციხისძირი-ახალგორი-ლარგვისი</t>
  </si>
  <si>
    <t>შ-29</t>
  </si>
  <si>
    <t>ზაჰესი-მცხეთა-კავთისხევი-გორი-სკრა-ქარელი-ოსიაური</t>
  </si>
  <si>
    <t>შ-30</t>
  </si>
  <si>
    <t>თბილისი (გლდანი)-თიანეთი</t>
  </si>
  <si>
    <t>შ-31</t>
  </si>
  <si>
    <t>კოდა-ფარცხისი-მანგლისი-წალკა-ნინოწმინდა</t>
  </si>
  <si>
    <t>შ-32</t>
  </si>
  <si>
    <t>თბილისი (ველი)-გაჩიანი-რუსთავი</t>
  </si>
  <si>
    <t>შ-33</t>
  </si>
  <si>
    <t>მარნეული-თეთრიწყარო-წალკა</t>
  </si>
  <si>
    <t>შ-34</t>
  </si>
  <si>
    <t>შ-35</t>
  </si>
  <si>
    <t>თეთრიწყარო-დაღეთი-ტოპანი-ბოლნისი</t>
  </si>
  <si>
    <t>შ-36</t>
  </si>
  <si>
    <t>თბილისი(პანტიანი) - მანგლისი</t>
  </si>
  <si>
    <t>შ-37</t>
  </si>
  <si>
    <t>სადახლო-წოფი-ახქერფი (სომხეთის რესპუბლიკის საზღვარი)</t>
  </si>
  <si>
    <t>შ-38</t>
  </si>
  <si>
    <t>ვაზიანი-გომბორი-თელავი</t>
  </si>
  <si>
    <t>შ-39</t>
  </si>
  <si>
    <t>წნორი-დედოფლისწყარო-ქვემო ქედი</t>
  </si>
  <si>
    <t>შ-40</t>
  </si>
  <si>
    <t>ჩალაუბანი-სიღნაღი-ანაგა</t>
  </si>
  <si>
    <t>შ-41</t>
  </si>
  <si>
    <t>ილიაწმინდა-ბოდბე-გამარჯვება</t>
  </si>
  <si>
    <t>შ-42</t>
  </si>
  <si>
    <t>ახმეტა-თელავი-ბაკურციხე</t>
  </si>
  <si>
    <t>შ-43</t>
  </si>
  <si>
    <t>თიანეთი-ახმეტა-ყვარელი-ნინიგორი</t>
  </si>
  <si>
    <t>შ-44</t>
  </si>
  <si>
    <t>ფშაველი-აბანო-ომალო</t>
  </si>
  <si>
    <t>შ-45</t>
  </si>
  <si>
    <t>ოზურგეთი-შემოქმედი-ბჟუჟჰესი-გომისმთა</t>
  </si>
  <si>
    <t>შ-46</t>
  </si>
  <si>
    <t>ოზურგეთი-ნატანები-ურეკი</t>
  </si>
  <si>
    <t>შ-47</t>
  </si>
  <si>
    <t>შუხუთი-აცანა-მამათი-ძიმითი</t>
  </si>
  <si>
    <t>შ-48</t>
  </si>
  <si>
    <t>ჭალადიდი-ხორგა-ხობი</t>
  </si>
  <si>
    <t>შ-51</t>
  </si>
  <si>
    <t>ვარციხე-როხი</t>
  </si>
  <si>
    <t>შ-52</t>
  </si>
  <si>
    <t>წყალტუბო-ხონი</t>
  </si>
  <si>
    <t>შ-53</t>
  </si>
  <si>
    <t>ხონი-მათხოჯი-მარტვილი</t>
  </si>
  <si>
    <t>შ-54</t>
  </si>
  <si>
    <t>ზესტაფონი-ბაღდათი</t>
  </si>
  <si>
    <t>შ-55</t>
  </si>
  <si>
    <t>ძირულა-ხარაგაული-მოლითი-ფონა-ჩუმათელეთი</t>
  </si>
  <si>
    <t>შ-56</t>
  </si>
  <si>
    <t>რიკოთის გვირაბის შემოსავლელი</t>
  </si>
  <si>
    <t>შ-57</t>
  </si>
  <si>
    <t>აბასთუმანი-ყანობილი</t>
  </si>
  <si>
    <t>შ-58</t>
  </si>
  <si>
    <t>ხერთვისი-ვარძია-მტკვარი (თურქეთის რესპუბლიკის საზღვარი)</t>
  </si>
  <si>
    <t>შ-59</t>
  </si>
  <si>
    <t>შ-60</t>
  </si>
  <si>
    <t>შ-61</t>
  </si>
  <si>
    <t>კასპი-კავთისხევი</t>
  </si>
  <si>
    <t>შ-62</t>
  </si>
  <si>
    <t>იგოეთი-ახმაჯი</t>
  </si>
  <si>
    <t>შ-63</t>
  </si>
  <si>
    <t>იგოეთი-კასპი-ახალქალაქი</t>
  </si>
  <si>
    <t>შ-64</t>
  </si>
  <si>
    <t>ნარეკვავი-მცხეთა-რკინიგზის სადგური</t>
  </si>
  <si>
    <t>შ-65</t>
  </si>
  <si>
    <t>ბაგისჭალა-დუშეთი-არაგვისპირი</t>
  </si>
  <si>
    <t>შ-66</t>
  </si>
  <si>
    <t>რუსთავი-გარდაბანი-ვახტანგისი (აზერბაიჯანის რესპუბლიკის საზღვარი)</t>
  </si>
  <si>
    <t>შ-67</t>
  </si>
  <si>
    <t>გამარჯვება-რუსთავი</t>
  </si>
  <si>
    <t>შ-68</t>
  </si>
  <si>
    <t>დიდი დმანისი-დმანისი-გომარეთი-ბედიანი</t>
  </si>
  <si>
    <t>შ-69</t>
  </si>
  <si>
    <t>ყვარელი-მუკუზანი</t>
  </si>
  <si>
    <t>შ-70</t>
  </si>
  <si>
    <t>თელავი-შაქრიანი</t>
  </si>
  <si>
    <t>შ-71</t>
  </si>
  <si>
    <t>დაბა ბაკურიანის წრიული</t>
  </si>
  <si>
    <t>შ-73</t>
  </si>
  <si>
    <t>შ-74</t>
  </si>
  <si>
    <t>მოწამეთას მონასტერთან მისასვლელი</t>
  </si>
  <si>
    <t>შ-75</t>
  </si>
  <si>
    <t>დაბა ბაკურიანის დიდველის სათხილამურო კომპლექსთან მისასვლელი</t>
  </si>
  <si>
    <t>შ-76</t>
  </si>
  <si>
    <t>გოდერძის უღელტეხილი-ბეშუმი</t>
  </si>
  <si>
    <t>შ-77</t>
  </si>
  <si>
    <t>სალხინო-დადიანის სასახლესთან მისასვლელი</t>
  </si>
  <si>
    <t>შ-78</t>
  </si>
  <si>
    <t>ჰაწვალის სათხილამურო კომპლექსთან მისასვლელი</t>
  </si>
  <si>
    <t>შ-79</t>
  </si>
  <si>
    <t>პრომეთეს მღვიმესთან მისასვლელი</t>
  </si>
  <si>
    <t>შ-80</t>
  </si>
  <si>
    <t>ნატანები-ჩოლოქის ხიდი</t>
  </si>
  <si>
    <t>შ-81</t>
  </si>
  <si>
    <t>ჩოხატაური-ბახმარო</t>
  </si>
  <si>
    <t>შ-82</t>
  </si>
  <si>
    <t>ოზურგეთი-ნინოშვილი-ლესა</t>
  </si>
  <si>
    <t>შ-83</t>
  </si>
  <si>
    <t>ჩოხატაური-ზომლეთი</t>
  </si>
  <si>
    <t>შ-84</t>
  </si>
  <si>
    <t>ზუგდიდი-ჯიხაშკარი-ჩხოროწყუ</t>
  </si>
  <si>
    <t>შ-85</t>
  </si>
  <si>
    <t>მარტვილი-ტალერი-ჩხოროწყუ</t>
  </si>
  <si>
    <t>შ-86</t>
  </si>
  <si>
    <t>ნოქალაქევი-ლეძაძამე-დიდი ჭყონი</t>
  </si>
  <si>
    <t>შ-87</t>
  </si>
  <si>
    <t>ხობი-საჯიჯაო-ლესიჭინე</t>
  </si>
  <si>
    <t>შ-88</t>
  </si>
  <si>
    <t>ზუგდიდი-ნარაზენი-ძველი ხიბულა-ახალი ხიბულა-ზუბი</t>
  </si>
  <si>
    <t>შ-89</t>
  </si>
  <si>
    <t>წალენჯიხა-ობუჯი-ჯიხაშკარი</t>
  </si>
  <si>
    <t>შ-90</t>
  </si>
  <si>
    <t>დარჩელი-განმუხური</t>
  </si>
  <si>
    <t>შ-91</t>
  </si>
  <si>
    <t>ტალერი-ლებარდე</t>
  </si>
  <si>
    <t>შ-92</t>
  </si>
  <si>
    <t>მარტვილი-მარტვილის მონასტერი</t>
  </si>
  <si>
    <t>შ-93</t>
  </si>
  <si>
    <t>ნოსირი-გეჯეთი-ნოქალაქევი</t>
  </si>
  <si>
    <t>შ-94</t>
  </si>
  <si>
    <t>წალენჯიხა-ჯვარი-ჯვარზენი</t>
  </si>
  <si>
    <t>შ-95</t>
  </si>
  <si>
    <t>წალენჯიხა-ლია-ფახულანი</t>
  </si>
  <si>
    <t>შ-97</t>
  </si>
  <si>
    <t>შუა ხორგა-ყულევი</t>
  </si>
  <si>
    <t>შ-98</t>
  </si>
  <si>
    <t>ხობი-ახალსოფელი-რკინიგზის ბაქანი</t>
  </si>
  <si>
    <t>შ-99</t>
  </si>
  <si>
    <t>ბეჩო-ტურბაზა „შიხრა“</t>
  </si>
  <si>
    <t>შ-101</t>
  </si>
  <si>
    <t>ზესტაფონი-კიცხი-ხარაგაული</t>
  </si>
  <si>
    <t>შ-102</t>
  </si>
  <si>
    <t>შ-103</t>
  </si>
  <si>
    <t>იანეთი-დიდი ჯიხაიში-ხონი</t>
  </si>
  <si>
    <t>შ-104</t>
  </si>
  <si>
    <t>ქუთაისი-გეგუთი-საყულია-ბაში-იანეთი</t>
  </si>
  <si>
    <t>შ-105</t>
  </si>
  <si>
    <t>ვანი-სულორი</t>
  </si>
  <si>
    <t>შ-108</t>
  </si>
  <si>
    <t>ქუთაისი-საფიჩხია-ჭოგნარი</t>
  </si>
  <si>
    <t>შ-109</t>
  </si>
  <si>
    <t>ტყიბული-სოჩხეთი-ორპირი</t>
  </si>
  <si>
    <t>შ-110</t>
  </si>
  <si>
    <t>გელათის მონასტერთან მისასვლელი</t>
  </si>
  <si>
    <t>შ-111</t>
  </si>
  <si>
    <t>ბანოჯა-სათაფლია</t>
  </si>
  <si>
    <t>შ-112</t>
  </si>
  <si>
    <t>წყალტუბო-ფარცხანაყანევი</t>
  </si>
  <si>
    <t>შ-113</t>
  </si>
  <si>
    <t>გიორგი წერეთლის სახლ-მუზეუმთან მისასვლელი</t>
  </si>
  <si>
    <t>შ-114</t>
  </si>
  <si>
    <t>ჭიათურა-პერევისა-სვერი-თვალუეთი-გეზრული</t>
  </si>
  <si>
    <t>შ-115</t>
  </si>
  <si>
    <t>შუქრუთი-უსახელო-კორბოული</t>
  </si>
  <si>
    <t>შ-116</t>
  </si>
  <si>
    <t>მათხოჯი-ხიდი-გორდი-კინჩხა</t>
  </si>
  <si>
    <t>შ-117</t>
  </si>
  <si>
    <t>შ-118</t>
  </si>
  <si>
    <t>შ-119</t>
  </si>
  <si>
    <t>ჭრებალო-ნიკორწმინდა</t>
  </si>
  <si>
    <t>შ-120</t>
  </si>
  <si>
    <t>წესი-ურავი</t>
  </si>
  <si>
    <t>შ-121</t>
  </si>
  <si>
    <t>საგლოლო-ჭიორა-ღები</t>
  </si>
  <si>
    <t>შ-122</t>
  </si>
  <si>
    <t>ლენტეხი-ბავარი</t>
  </si>
  <si>
    <t>შ-123</t>
  </si>
  <si>
    <t>ცანა-ზესხო</t>
  </si>
  <si>
    <t>შ-124</t>
  </si>
  <si>
    <t>ადიგენი-უდე-არალი</t>
  </si>
  <si>
    <t>შ-125</t>
  </si>
  <si>
    <t>ახალციხე-ღრელი-საფარის მონასტერი</t>
  </si>
  <si>
    <t>შ-126</t>
  </si>
  <si>
    <t>შ-127</t>
  </si>
  <si>
    <t>ბორჯომი-ბაღი-ტბა-ცემი</t>
  </si>
  <si>
    <t>შ-128</t>
  </si>
  <si>
    <t>წაღვერი-კიმოთესუბანი-ტაძარი</t>
  </si>
  <si>
    <t>შ-129</t>
  </si>
  <si>
    <t>ახალქალაქი-რკონი</t>
  </si>
  <si>
    <t>შ-130</t>
  </si>
  <si>
    <t>შ-131</t>
  </si>
  <si>
    <t>შ-132</t>
  </si>
  <si>
    <t>მეტეხი-ქვემო გომი-ნათლისმცემლის ეკლესია</t>
  </si>
  <si>
    <t>შ-133</t>
  </si>
  <si>
    <t>შ-134</t>
  </si>
  <si>
    <t>ქარელი-ყინწვისის მონასტერი</t>
  </si>
  <si>
    <t>შ-135</t>
  </si>
  <si>
    <t>რუისის მონასტერთან მისასვლელი</t>
  </si>
  <si>
    <t>შ-136</t>
  </si>
  <si>
    <t>ურბნისის მონასტერთან მისასვლელი</t>
  </si>
  <si>
    <t>შ-137</t>
  </si>
  <si>
    <t>ხიდისთავი-ატენი-ბოშური</t>
  </si>
  <si>
    <t>შ-138</t>
  </si>
  <si>
    <t>გორი-მეჯვრისხევი</t>
  </si>
  <si>
    <t>შ-139</t>
  </si>
  <si>
    <t>უფლისციხის კომპლექსთან მისასვლელი</t>
  </si>
  <si>
    <t>შ-142</t>
  </si>
  <si>
    <t>სასადილო-ორხევი-ხევსურთსოფელი</t>
  </si>
  <si>
    <t>შ-143</t>
  </si>
  <si>
    <t>დუშეთი-მჭადიჯვარი-ოძისი</t>
  </si>
  <si>
    <t>შ-145</t>
  </si>
  <si>
    <t>სოფელ ჩარგალში მისასვლელი (ვაჟა ფშაველას სახლ-მუზეუმი)</t>
  </si>
  <si>
    <t>შ-146</t>
  </si>
  <si>
    <t>სტეფანწმინდა-სამების ეკლესია</t>
  </si>
  <si>
    <t>შ-147</t>
  </si>
  <si>
    <t>აჩხოტი-სნო-ახალციხე-ჯუთა</t>
  </si>
  <si>
    <t>შ-148</t>
  </si>
  <si>
    <t>ორხევი-სიონი</t>
  </si>
  <si>
    <t>შ-149</t>
  </si>
  <si>
    <t>წიწამური-საგურამო-ცხვარიჭამია</t>
  </si>
  <si>
    <t>შ-150</t>
  </si>
  <si>
    <t>მცხეთა-შიომღვიმის მონასტერი</t>
  </si>
  <si>
    <t>შ-151</t>
  </si>
  <si>
    <t>ნატახტარი-წილკანი-მუხრანი</t>
  </si>
  <si>
    <t>შ-152</t>
  </si>
  <si>
    <t>ზაჰესი-ჯვრის მონასტერი</t>
  </si>
  <si>
    <t>შ-153</t>
  </si>
  <si>
    <t>ნიჩბისი-დიდგორი-დიდი თონეთი</t>
  </si>
  <si>
    <t>შ-154</t>
  </si>
  <si>
    <t>ბოლნისი-სიონის მონასტერი-წუღრუღაშენი</t>
  </si>
  <si>
    <t>შ-155</t>
  </si>
  <si>
    <t>ქვეში-ძეძვნარიანი-ტანძია</t>
  </si>
  <si>
    <t>შ-157</t>
  </si>
  <si>
    <t>რუსთავი-ჯანდარა</t>
  </si>
  <si>
    <t>შ-158</t>
  </si>
  <si>
    <t>შ-159</t>
  </si>
  <si>
    <t>ბეთანიის ეკლესიასთან მისასვლელი</t>
  </si>
  <si>
    <t>შ-160</t>
  </si>
  <si>
    <t>ვაზიანი-მარტყოფი-ნორიო-ღვთაება</t>
  </si>
  <si>
    <t>შ-161</t>
  </si>
  <si>
    <t>შულავერი-წითელი ხიდი</t>
  </si>
  <si>
    <t>შ-162</t>
  </si>
  <si>
    <t>შულავერი-შაუმიანი-სიონი-წერაქვი</t>
  </si>
  <si>
    <t>შ-163</t>
  </si>
  <si>
    <t>მარნეული-ალგეთი-აზიზქენდი</t>
  </si>
  <si>
    <t>შ-164</t>
  </si>
  <si>
    <t>წერეთელი-ნორგიუღი-მუღანლო-ქესალო</t>
  </si>
  <si>
    <t>შ-165</t>
  </si>
  <si>
    <t>შ-166</t>
  </si>
  <si>
    <t>თეთრიწყარო-ქსოვრეთი-გუდარეხი-სამონასტრო კომპლექსი</t>
  </si>
  <si>
    <t>შ-169</t>
  </si>
  <si>
    <t>იმერა-ბარეთი-თეჯისი-ჩივთქილისა-ხაჩკოი-გუმბათი-ავრანლო</t>
  </si>
  <si>
    <t>შ-170</t>
  </si>
  <si>
    <t>გურჯაანი-ჭაბუკიანი-აფენი-კაბალი</t>
  </si>
  <si>
    <t>შ-171</t>
  </si>
  <si>
    <t>გუმბათი-ხირსა-ენამთა-სამთაწყარო-საბათლო</t>
  </si>
  <si>
    <t>შ-172</t>
  </si>
  <si>
    <t>საგარეჯო-უდაბნო-დავით გარეჯის მონასტერი</t>
  </si>
  <si>
    <t>შ-173</t>
  </si>
  <si>
    <t>არხილოსკალო-სამთაწყარო (აზერბაიჯანის რესპუბლიკის საზღვარი)</t>
  </si>
  <si>
    <t>შ-174</t>
  </si>
  <si>
    <t>ხორნაბუჯი-ერისიმედი</t>
  </si>
  <si>
    <t>შ-175</t>
  </si>
  <si>
    <t>სიღნაღი-წნორი</t>
  </si>
  <si>
    <t>შ-176</t>
  </si>
  <si>
    <t>სიღნაღი-წმინდა ნინოს მონასტერი</t>
  </si>
  <si>
    <t>შ-177</t>
  </si>
  <si>
    <t>წმინდა ნინოს წყაროსთან მისასვლელი</t>
  </si>
  <si>
    <t>შ-178</t>
  </si>
  <si>
    <t>ძველი შუამთის მონასტერთან მისასვლელი</t>
  </si>
  <si>
    <t>შ-179</t>
  </si>
  <si>
    <t>იყალთოს აკადემიასთან მისასვლელი</t>
  </si>
  <si>
    <t>შ-180</t>
  </si>
  <si>
    <t>შ-181</t>
  </si>
  <si>
    <t>ზინობიანი-ჭიკაანი-გავაზი</t>
  </si>
  <si>
    <t>შ-182</t>
  </si>
  <si>
    <t>ყვარელი-ყვარლის ტბა</t>
  </si>
  <si>
    <t>შ-183</t>
  </si>
  <si>
    <t>ახმეტა-ბაწარას ნაკრძალი</t>
  </si>
  <si>
    <t>კმ15</t>
  </si>
  <si>
    <t>კმ4</t>
  </si>
  <si>
    <t>კმ60</t>
  </si>
  <si>
    <t>კმ85</t>
  </si>
  <si>
    <t>კმ140</t>
  </si>
  <si>
    <t>კმ30</t>
  </si>
  <si>
    <t>კმ50</t>
  </si>
  <si>
    <t>კმ70</t>
  </si>
  <si>
    <t>კმ5</t>
  </si>
  <si>
    <t>კმ10</t>
  </si>
  <si>
    <t>კმ80</t>
  </si>
  <si>
    <t>კმ142</t>
  </si>
  <si>
    <t>კმ35</t>
  </si>
  <si>
    <t>კმ45</t>
  </si>
  <si>
    <t>კმ95</t>
  </si>
  <si>
    <t>კმ124</t>
  </si>
  <si>
    <t>კმ65</t>
  </si>
  <si>
    <t>კმ115</t>
  </si>
  <si>
    <t>კმ75</t>
  </si>
  <si>
    <t>კმ2</t>
  </si>
  <si>
    <t>კმ90</t>
  </si>
  <si>
    <t>კმ53</t>
  </si>
  <si>
    <t>კმ55</t>
  </si>
  <si>
    <t>კმ18</t>
  </si>
  <si>
    <t>კმ20</t>
  </si>
  <si>
    <t>კმ40</t>
  </si>
  <si>
    <t>კმ28</t>
  </si>
  <si>
    <t>კმ64</t>
  </si>
  <si>
    <t>კმ125</t>
  </si>
  <si>
    <t>კმ42</t>
  </si>
  <si>
    <t>კმ1</t>
  </si>
  <si>
    <t>კმ3</t>
  </si>
  <si>
    <t>კმ12</t>
  </si>
  <si>
    <t>კმ6</t>
  </si>
  <si>
    <t>კმ22</t>
  </si>
  <si>
    <t>კმ8</t>
  </si>
  <si>
    <t>კმ34</t>
  </si>
  <si>
    <t>კმ7</t>
  </si>
  <si>
    <t>აკურა-მამა დავითის ეკლესია</t>
  </si>
  <si>
    <t xml:space="preserve">ზემო ხოდაშენი-ალავერდი-ქვემო ალვანი </t>
  </si>
  <si>
    <t xml:space="preserve">ნეკრესის სამონასტრო კომპლექსთან მისასვლელი </t>
  </si>
  <si>
    <t xml:space="preserve">ყვარლის ღვინის მარნის გვირაბთან მისასვლელი </t>
  </si>
  <si>
    <t>გორის გვირაბების შემოსავლელი</t>
  </si>
  <si>
    <t>შ-184</t>
  </si>
  <si>
    <t>შ-197</t>
  </si>
  <si>
    <t>შ-198</t>
  </si>
  <si>
    <t>შ-200</t>
  </si>
  <si>
    <t>შ-201</t>
  </si>
  <si>
    <t>შ-202</t>
  </si>
  <si>
    <t>შ-203</t>
  </si>
  <si>
    <t>შ-204</t>
  </si>
  <si>
    <t>შ-206</t>
  </si>
  <si>
    <t>შ-207</t>
  </si>
  <si>
    <t>შ-208</t>
  </si>
  <si>
    <t>შ-209</t>
  </si>
  <si>
    <t>შ-1</t>
  </si>
  <si>
    <t>შ-2</t>
  </si>
  <si>
    <t>ახალქალაქი-კიროვაკანი-კუმურდო</t>
  </si>
  <si>
    <t>daketilia</t>
  </si>
  <si>
    <t>მოძრაობის ინტენსივობის სიდიდეების შესახებ შიდასახელმწიფოებრივი მნიშვნელობის ს/გზებზე</t>
  </si>
  <si>
    <t xml:space="preserve">მოძრაობის ინტენსივობის სიდიდეების შესახებ საერთაშორისო მნიშვნელობის ს/გზებზე </t>
  </si>
  <si>
    <t>ბაკურციხე-წნორი კმ110</t>
  </si>
  <si>
    <t>წნორი-ლაგოდეხი კმ130</t>
  </si>
  <si>
    <t>შ-211</t>
  </si>
  <si>
    <t>ბაკურციხე-წნორი</t>
  </si>
  <si>
    <t>შ-212</t>
  </si>
  <si>
    <t>ვაზიანი-სართიჭალა-საგარეჯო-თოხლიაური</t>
  </si>
  <si>
    <t>კმ87</t>
  </si>
  <si>
    <t>ფასანაური-სტეფანწმინდა კმ59</t>
  </si>
  <si>
    <t>ხაშური-ბორჯომი კმ3</t>
  </si>
  <si>
    <t>ხაშური-ბორჯომი კმ19</t>
  </si>
  <si>
    <t xml:space="preserve">ხაშური-სურამი (სატრანსპორტო კვანძი) </t>
  </si>
  <si>
    <t>შ-214</t>
  </si>
  <si>
    <t>ბორჯომი-ახალციხე კმ69</t>
  </si>
  <si>
    <t>ახალციხე-ვალე კმ99</t>
  </si>
  <si>
    <t>კმ136</t>
  </si>
  <si>
    <t>რიკოთი-ზესტაფონი კმ172</t>
  </si>
  <si>
    <t>ზესტაფონი-ქუთაისი კმ205</t>
  </si>
  <si>
    <t>შ-210</t>
  </si>
  <si>
    <t>ზესტაფონი-არგვეთა</t>
  </si>
  <si>
    <t>კმ11</t>
  </si>
  <si>
    <t>შ-213</t>
  </si>
  <si>
    <t>ხევი-ვერტყვიჭალა-შორაპანი</t>
  </si>
  <si>
    <t>ქუთაისის შემოვლითი კმ220</t>
  </si>
  <si>
    <t>სამტრედია-სენაკი კმ278</t>
  </si>
  <si>
    <t>სენაკი-ხობი კმ295</t>
  </si>
  <si>
    <t>ხობი-ზუგდიდი კმ315</t>
  </si>
  <si>
    <t>ცხუნკური-ძეძილეთი-გორდი</t>
  </si>
  <si>
    <t>შ-215</t>
  </si>
  <si>
    <t>ძეძილეთი-გელავერი</t>
  </si>
  <si>
    <t>გრიგოლეთი-შეკვეთილი კმ52</t>
  </si>
  <si>
    <t>შეკვეთილი-ქობულეთის შემოვლითი კმ72</t>
  </si>
  <si>
    <t>კმ19</t>
  </si>
  <si>
    <t>შ-216</t>
  </si>
  <si>
    <t>ხაჯალია-სუფსა</t>
  </si>
  <si>
    <t>ქარელი (სატრანსპორტო კვანძი)-აგარა-აგარები</t>
  </si>
  <si>
    <t>2025- წლის საშუალო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</si>
</sst>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-* #,##0.00\ _₾_-;\-* #,##0.00\ _₾_-;_-* &quot;-&quot;??\ _₾_-;_-@_-"/>
  </numFmts>
  <fonts count="1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b/>
      <sz val="12"/>
      <name val="AcadNusx"/>
    </font>
    <font>
      <sz val="10"/>
      <name val="AcadNusx"/>
    </font>
    <font>
      <sz val="10"/>
      <name val="GeoEDumba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Sylfaen"/>
      <family val="1"/>
    </font>
    <font>
      <b/>
      <sz val="10"/>
      <name val="Sylfaen"/>
      <family val="1"/>
    </font>
    <font>
      <sz val="10"/>
      <name val="Sylfaen"/>
      <family val="1"/>
    </font>
    <font>
      <sz val="11"/>
      <name val="Sylfaen"/>
      <family val="1"/>
    </font>
    <font>
      <b/>
      <sz val="11"/>
      <name val="Sylfaen"/>
      <family val="1"/>
    </font>
    <font>
      <b/>
      <sz val="8"/>
      <name val="Sylfaen"/>
      <family val="1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1" fillId="0" borderId="0"/>
    <xf numFmtId="164" fontId="5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58">
    <xf numFmtId="0" fontId="0" fillId="0" borderId="0" xfId="0"/>
    <xf numFmtId="0" fontId="0" fillId="0" borderId="0" xfId="0" applyFill="1"/>
    <xf numFmtId="0" fontId="2" fillId="0" borderId="0" xfId="0" applyFont="1" applyFill="1"/>
    <xf numFmtId="0" fontId="4" fillId="0" borderId="0" xfId="1" applyFont="1" applyFill="1" applyBorder="1" applyAlignment="1">
      <alignment vertical="center" wrapText="1"/>
    </xf>
    <xf numFmtId="0" fontId="3" fillId="0" borderId="0" xfId="1" applyFont="1" applyFill="1" applyBorder="1"/>
    <xf numFmtId="0" fontId="7" fillId="0" borderId="2" xfId="0" applyFont="1" applyFill="1" applyBorder="1"/>
    <xf numFmtId="3" fontId="10" fillId="0" borderId="2" xfId="1" applyNumberFormat="1" applyFont="1" applyFill="1" applyBorder="1"/>
    <xf numFmtId="3" fontId="11" fillId="0" borderId="2" xfId="0" applyNumberFormat="1" applyFont="1" applyFill="1" applyBorder="1"/>
    <xf numFmtId="0" fontId="9" fillId="0" borderId="2" xfId="0" applyFont="1" applyFill="1" applyBorder="1" applyAlignment="1">
      <alignment horizontal="left"/>
    </xf>
    <xf numFmtId="3" fontId="11" fillId="0" borderId="2" xfId="0" applyNumberFormat="1" applyFont="1" applyFill="1" applyBorder="1" applyAlignment="1">
      <alignment horizontal="right" vertical="center" wrapText="1"/>
    </xf>
    <xf numFmtId="1" fontId="9" fillId="0" borderId="2" xfId="1" applyNumberFormat="1" applyFont="1" applyFill="1" applyBorder="1" applyAlignment="1">
      <alignment vertical="center"/>
    </xf>
    <xf numFmtId="0" fontId="11" fillId="2" borderId="2" xfId="0" applyFont="1" applyFill="1" applyBorder="1" applyAlignment="1">
      <alignment horizontal="center" vertical="center"/>
    </xf>
    <xf numFmtId="1" fontId="9" fillId="0" borderId="2" xfId="1" applyNumberFormat="1" applyFont="1" applyFill="1" applyBorder="1" applyAlignment="1">
      <alignment horizontal="left" vertical="center"/>
    </xf>
    <xf numFmtId="1" fontId="9" fillId="0" borderId="2" xfId="1" applyNumberFormat="1" applyFont="1" applyFill="1" applyBorder="1" applyAlignment="1">
      <alignment vertical="center" wrapText="1"/>
    </xf>
    <xf numFmtId="3" fontId="11" fillId="0" borderId="2" xfId="0" applyNumberFormat="1" applyFont="1" applyFill="1" applyBorder="1" applyAlignment="1">
      <alignment vertical="center"/>
    </xf>
    <xf numFmtId="0" fontId="7" fillId="0" borderId="2" xfId="0" applyFont="1" applyFill="1" applyBorder="1" applyAlignment="1">
      <alignment vertical="justify"/>
    </xf>
    <xf numFmtId="0" fontId="9" fillId="0" borderId="2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vertical="center"/>
    </xf>
    <xf numFmtId="0" fontId="9" fillId="0" borderId="2" xfId="1" applyFont="1" applyFill="1" applyBorder="1" applyAlignment="1">
      <alignment vertical="center"/>
    </xf>
    <xf numFmtId="3" fontId="9" fillId="0" borderId="2" xfId="1" applyNumberFormat="1" applyFont="1" applyFill="1" applyBorder="1" applyAlignment="1">
      <alignment horizontal="center" vertical="center"/>
    </xf>
    <xf numFmtId="3" fontId="11" fillId="0" borderId="2" xfId="0" applyNumberFormat="1" applyFont="1" applyFill="1" applyBorder="1" applyAlignment="1">
      <alignment horizontal="right" vertical="center"/>
    </xf>
    <xf numFmtId="0" fontId="7" fillId="0" borderId="5" xfId="0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center" vertical="center"/>
    </xf>
    <xf numFmtId="3" fontId="0" fillId="0" borderId="0" xfId="0" applyNumberFormat="1" applyFill="1"/>
    <xf numFmtId="3" fontId="11" fillId="3" borderId="2" xfId="0" applyNumberFormat="1" applyFont="1" applyFill="1" applyBorder="1" applyAlignment="1">
      <alignment horizontal="right" vertical="center"/>
    </xf>
    <xf numFmtId="0" fontId="11" fillId="2" borderId="2" xfId="1" applyFont="1" applyFill="1" applyBorder="1" applyAlignment="1">
      <alignment vertical="center"/>
    </xf>
    <xf numFmtId="0" fontId="11" fillId="2" borderId="7" xfId="1" applyFont="1" applyFill="1" applyBorder="1" applyAlignment="1">
      <alignment vertical="center"/>
    </xf>
    <xf numFmtId="3" fontId="3" fillId="0" borderId="2" xfId="1" applyNumberFormat="1" applyFont="1" applyFill="1" applyBorder="1" applyAlignment="1">
      <alignment horizontal="center"/>
    </xf>
    <xf numFmtId="0" fontId="0" fillId="0" borderId="9" xfId="0" applyFill="1" applyBorder="1"/>
    <xf numFmtId="0" fontId="12" fillId="4" borderId="3" xfId="1" applyFont="1" applyFill="1" applyBorder="1" applyAlignment="1">
      <alignment horizontal="center" vertical="center" wrapText="1"/>
    </xf>
    <xf numFmtId="0" fontId="12" fillId="4" borderId="2" xfId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11" fillId="2" borderId="8" xfId="1" applyFont="1" applyFill="1" applyBorder="1" applyAlignment="1">
      <alignment vertical="center"/>
    </xf>
    <xf numFmtId="0" fontId="11" fillId="2" borderId="3" xfId="1" applyFont="1" applyFill="1" applyBorder="1" applyAlignment="1">
      <alignment vertical="center"/>
    </xf>
    <xf numFmtId="0" fontId="13" fillId="0" borderId="0" xfId="0" applyFont="1" applyFill="1"/>
    <xf numFmtId="0" fontId="12" fillId="4" borderId="2" xfId="1" applyFont="1" applyFill="1" applyBorder="1" applyAlignment="1">
      <alignment horizontal="center" vertical="center" wrapText="1"/>
    </xf>
    <xf numFmtId="0" fontId="7" fillId="0" borderId="0" xfId="1" applyFont="1" applyFill="1" applyAlignment="1">
      <alignment horizontal="center"/>
    </xf>
    <xf numFmtId="0" fontId="8" fillId="0" borderId="0" xfId="1" applyFont="1" applyFill="1" applyAlignment="1">
      <alignment horizontal="center" wrapText="1"/>
    </xf>
    <xf numFmtId="0" fontId="8" fillId="0" borderId="1" xfId="1" applyFont="1" applyFill="1" applyBorder="1" applyAlignment="1">
      <alignment horizontal="center"/>
    </xf>
    <xf numFmtId="0" fontId="12" fillId="4" borderId="3" xfId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0" fontId="7" fillId="0" borderId="6" xfId="0" applyFont="1" applyFill="1" applyBorder="1" applyAlignment="1"/>
    <xf numFmtId="0" fontId="7" fillId="0" borderId="4" xfId="0" applyFont="1" applyFill="1" applyBorder="1" applyAlignment="1"/>
    <xf numFmtId="0" fontId="7" fillId="0" borderId="5" xfId="0" applyFont="1" applyFill="1" applyBorder="1" applyAlignment="1"/>
    <xf numFmtId="0" fontId="12" fillId="4" borderId="6" xfId="1" applyFont="1" applyFill="1" applyBorder="1" applyAlignment="1">
      <alignment horizontal="center" vertical="center" wrapText="1"/>
    </xf>
    <xf numFmtId="0" fontId="12" fillId="4" borderId="4" xfId="1" applyFont="1" applyFill="1" applyBorder="1" applyAlignment="1">
      <alignment horizontal="center" vertical="center" wrapText="1"/>
    </xf>
    <xf numFmtId="0" fontId="12" fillId="4" borderId="5" xfId="1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</cellXfs>
  <cellStyles count="4">
    <cellStyle name="Comma 2" xfId="3" xr:uid="{00000000-0005-0000-0000-000001000000}"/>
    <cellStyle name="Comma 3" xfId="2" xr:uid="{00000000-0005-0000-0000-000002000000}"/>
    <cellStyle name="Normal" xfId="0" builtinId="0"/>
    <cellStyle name="Normal_Sheet1" xfId="1" xr:uid="{00000000-0005-0000-0000-000004000000}"/>
  </cellStyles>
  <dxfs count="0"/>
  <tableStyles count="0" defaultTableStyle="TableStyleMedium2" defaultPivotStyle="PivotStyleLight16"/>
  <colors>
    <mruColors>
      <color rgb="FFFF33CC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66"/>
  <sheetViews>
    <sheetView zoomScale="85" zoomScaleNormal="85" workbookViewId="0">
      <pane ySplit="7" topLeftCell="A8" activePane="bottomLeft" state="frozen"/>
      <selection pane="bottomLeft" activeCell="B36" sqref="B36:G39"/>
    </sheetView>
  </sheetViews>
  <sheetFormatPr defaultColWidth="9.140625" defaultRowHeight="16.5" x14ac:dyDescent="0.3"/>
  <cols>
    <col min="1" max="1" width="8.28515625" style="2" customWidth="1"/>
    <col min="2" max="2" width="38.85546875" style="1" customWidth="1"/>
    <col min="3" max="3" width="10.7109375" style="1" customWidth="1"/>
    <col min="4" max="4" width="12.7109375" style="1" customWidth="1"/>
    <col min="5" max="5" width="9.5703125" style="1" customWidth="1"/>
    <col min="6" max="6" width="9.140625" style="1" customWidth="1"/>
    <col min="7" max="7" width="13.28515625" style="1" bestFit="1" customWidth="1"/>
    <col min="8" max="16384" width="9.140625" style="1"/>
  </cols>
  <sheetData>
    <row r="1" spans="1:7" ht="18" x14ac:dyDescent="0.35">
      <c r="A1" s="38" t="s">
        <v>41</v>
      </c>
      <c r="B1" s="38"/>
      <c r="C1" s="38"/>
      <c r="D1" s="38"/>
      <c r="E1" s="38"/>
      <c r="F1" s="38"/>
      <c r="G1" s="38"/>
    </row>
    <row r="2" spans="1:7" ht="15" customHeight="1" x14ac:dyDescent="0.3">
      <c r="A2" s="39" t="s">
        <v>460</v>
      </c>
      <c r="B2" s="39"/>
      <c r="C2" s="39"/>
      <c r="D2" s="39"/>
      <c r="E2" s="39"/>
      <c r="F2" s="39"/>
      <c r="G2" s="39"/>
    </row>
    <row r="3" spans="1:7" ht="15.75" x14ac:dyDescent="0.3">
      <c r="A3" s="40" t="s">
        <v>496</v>
      </c>
      <c r="B3" s="40"/>
      <c r="C3" s="40"/>
      <c r="D3" s="40"/>
      <c r="E3" s="40"/>
      <c r="F3" s="40"/>
      <c r="G3" s="40"/>
    </row>
    <row r="4" spans="1:7" ht="15" customHeight="1" x14ac:dyDescent="0.25">
      <c r="A4" s="49" t="s">
        <v>25</v>
      </c>
      <c r="B4" s="41" t="s">
        <v>26</v>
      </c>
      <c r="C4" s="37" t="s">
        <v>29</v>
      </c>
      <c r="D4" s="37"/>
      <c r="E4" s="37"/>
      <c r="F4" s="37"/>
      <c r="G4" s="37" t="s">
        <v>24</v>
      </c>
    </row>
    <row r="5" spans="1:7" ht="15" customHeight="1" x14ac:dyDescent="0.25">
      <c r="A5" s="50"/>
      <c r="B5" s="41"/>
      <c r="C5" s="37" t="s">
        <v>20</v>
      </c>
      <c r="D5" s="37" t="s">
        <v>21</v>
      </c>
      <c r="E5" s="37" t="s">
        <v>22</v>
      </c>
      <c r="F5" s="37" t="s">
        <v>23</v>
      </c>
      <c r="G5" s="37"/>
    </row>
    <row r="6" spans="1:7" ht="24.75" customHeight="1" x14ac:dyDescent="0.25">
      <c r="A6" s="50"/>
      <c r="B6" s="41"/>
      <c r="C6" s="37"/>
      <c r="D6" s="37"/>
      <c r="E6" s="37"/>
      <c r="F6" s="37"/>
      <c r="G6" s="37"/>
    </row>
    <row r="7" spans="1:7" ht="18" customHeight="1" x14ac:dyDescent="0.25">
      <c r="A7" s="51"/>
      <c r="B7" s="30">
        <v>1</v>
      </c>
      <c r="C7" s="31">
        <v>2</v>
      </c>
      <c r="D7" s="31">
        <v>3</v>
      </c>
      <c r="E7" s="31">
        <v>4</v>
      </c>
      <c r="F7" s="31">
        <v>5</v>
      </c>
      <c r="G7" s="31">
        <v>6</v>
      </c>
    </row>
    <row r="8" spans="1:7" ht="20.100000000000001" customHeight="1" x14ac:dyDescent="0.25">
      <c r="A8" s="11" t="s">
        <v>18</v>
      </c>
      <c r="B8" s="26" t="s">
        <v>19</v>
      </c>
      <c r="C8" s="26"/>
      <c r="D8" s="26"/>
      <c r="E8" s="26"/>
      <c r="F8" s="26"/>
      <c r="G8" s="26"/>
    </row>
    <row r="9" spans="1:7" ht="18" customHeight="1" x14ac:dyDescent="0.25">
      <c r="A9" s="42"/>
      <c r="B9" s="10" t="s">
        <v>27</v>
      </c>
      <c r="C9" s="6">
        <v>46608</v>
      </c>
      <c r="D9" s="6">
        <v>10355</v>
      </c>
      <c r="E9" s="6">
        <v>5974</v>
      </c>
      <c r="F9" s="6">
        <v>2388</v>
      </c>
      <c r="G9" s="7">
        <f t="shared" ref="G9:G20" si="0">SUM(C9:F9)</f>
        <v>65325</v>
      </c>
    </row>
    <row r="10" spans="1:7" ht="18" customHeight="1" x14ac:dyDescent="0.25">
      <c r="A10" s="42"/>
      <c r="B10" s="10" t="s">
        <v>28</v>
      </c>
      <c r="C10" s="6">
        <v>28486</v>
      </c>
      <c r="D10" s="6">
        <v>6320</v>
      </c>
      <c r="E10" s="6">
        <v>4000</v>
      </c>
      <c r="F10" s="6">
        <v>2519</v>
      </c>
      <c r="G10" s="7">
        <f t="shared" si="0"/>
        <v>41325</v>
      </c>
    </row>
    <row r="11" spans="1:7" ht="18" customHeight="1" x14ac:dyDescent="0.25">
      <c r="A11" s="42"/>
      <c r="B11" s="10" t="s">
        <v>30</v>
      </c>
      <c r="C11" s="6">
        <v>24833</v>
      </c>
      <c r="D11" s="6">
        <v>5469</v>
      </c>
      <c r="E11" s="6">
        <v>3523</v>
      </c>
      <c r="F11" s="6">
        <v>2366</v>
      </c>
      <c r="G11" s="7">
        <f t="shared" si="0"/>
        <v>36191</v>
      </c>
    </row>
    <row r="12" spans="1:7" ht="18" customHeight="1" x14ac:dyDescent="0.25">
      <c r="A12" s="42"/>
      <c r="B12" s="10" t="s">
        <v>31</v>
      </c>
      <c r="C12" s="6">
        <v>23043</v>
      </c>
      <c r="D12" s="6">
        <v>5094</v>
      </c>
      <c r="E12" s="6">
        <v>3297</v>
      </c>
      <c r="F12" s="6">
        <v>2251</v>
      </c>
      <c r="G12" s="7">
        <f t="shared" si="0"/>
        <v>33685</v>
      </c>
    </row>
    <row r="13" spans="1:7" ht="18" customHeight="1" x14ac:dyDescent="0.25">
      <c r="A13" s="42"/>
      <c r="B13" s="10" t="s">
        <v>32</v>
      </c>
      <c r="C13" s="6">
        <v>12165</v>
      </c>
      <c r="D13" s="6">
        <v>2657</v>
      </c>
      <c r="E13" s="6">
        <v>1870</v>
      </c>
      <c r="F13" s="6">
        <v>1626</v>
      </c>
      <c r="G13" s="7">
        <f t="shared" si="0"/>
        <v>18318</v>
      </c>
    </row>
    <row r="14" spans="1:7" ht="18" customHeight="1" x14ac:dyDescent="0.25">
      <c r="A14" s="42"/>
      <c r="B14" s="10" t="s">
        <v>33</v>
      </c>
      <c r="C14" s="6">
        <v>10663</v>
      </c>
      <c r="D14" s="6">
        <v>2329</v>
      </c>
      <c r="E14" s="6">
        <v>1583</v>
      </c>
      <c r="F14" s="6">
        <v>1257</v>
      </c>
      <c r="G14" s="7">
        <f t="shared" si="0"/>
        <v>15832</v>
      </c>
    </row>
    <row r="15" spans="1:7" ht="18" customHeight="1" x14ac:dyDescent="0.25">
      <c r="A15" s="42"/>
      <c r="B15" s="10" t="s">
        <v>476</v>
      </c>
      <c r="C15" s="6">
        <v>12596</v>
      </c>
      <c r="D15" s="6">
        <v>2766</v>
      </c>
      <c r="E15" s="6">
        <v>1913</v>
      </c>
      <c r="F15" s="6">
        <v>1589</v>
      </c>
      <c r="G15" s="7">
        <f t="shared" si="0"/>
        <v>18864</v>
      </c>
    </row>
    <row r="16" spans="1:7" ht="18" customHeight="1" x14ac:dyDescent="0.25">
      <c r="A16" s="42"/>
      <c r="B16" s="10" t="s">
        <v>477</v>
      </c>
      <c r="C16" s="6">
        <v>16158</v>
      </c>
      <c r="D16" s="6">
        <v>3569</v>
      </c>
      <c r="E16" s="6">
        <v>2393</v>
      </c>
      <c r="F16" s="6">
        <v>1825</v>
      </c>
      <c r="G16" s="7">
        <f t="shared" si="0"/>
        <v>23945</v>
      </c>
    </row>
    <row r="17" spans="1:7" ht="18" customHeight="1" x14ac:dyDescent="0.25">
      <c r="A17" s="42"/>
      <c r="B17" s="10" t="s">
        <v>483</v>
      </c>
      <c r="C17" s="6">
        <v>16354</v>
      </c>
      <c r="D17" s="6">
        <v>3621</v>
      </c>
      <c r="E17" s="6">
        <v>2438</v>
      </c>
      <c r="F17" s="6">
        <v>1882</v>
      </c>
      <c r="G17" s="7">
        <f t="shared" si="0"/>
        <v>24295</v>
      </c>
    </row>
    <row r="18" spans="1:7" ht="18" customHeight="1" x14ac:dyDescent="0.25">
      <c r="A18" s="42"/>
      <c r="B18" s="10" t="s">
        <v>484</v>
      </c>
      <c r="C18" s="6">
        <v>6573</v>
      </c>
      <c r="D18" s="6">
        <v>1440</v>
      </c>
      <c r="E18" s="6">
        <v>1208</v>
      </c>
      <c r="F18" s="6">
        <v>1463</v>
      </c>
      <c r="G18" s="7">
        <f t="shared" si="0"/>
        <v>10684</v>
      </c>
    </row>
    <row r="19" spans="1:7" ht="18" customHeight="1" x14ac:dyDescent="0.25">
      <c r="A19" s="42"/>
      <c r="B19" s="10" t="s">
        <v>485</v>
      </c>
      <c r="C19" s="6">
        <v>4523</v>
      </c>
      <c r="D19" s="6">
        <v>999</v>
      </c>
      <c r="E19" s="6">
        <v>664</v>
      </c>
      <c r="F19" s="6">
        <v>493</v>
      </c>
      <c r="G19" s="7">
        <f t="shared" si="0"/>
        <v>6679</v>
      </c>
    </row>
    <row r="20" spans="1:7" ht="18" customHeight="1" x14ac:dyDescent="0.25">
      <c r="A20" s="42"/>
      <c r="B20" s="10" t="s">
        <v>486</v>
      </c>
      <c r="C20" s="6">
        <v>5236</v>
      </c>
      <c r="D20" s="6">
        <v>1158</v>
      </c>
      <c r="E20" s="6">
        <v>748</v>
      </c>
      <c r="F20" s="6">
        <v>507</v>
      </c>
      <c r="G20" s="7">
        <f t="shared" si="0"/>
        <v>7649</v>
      </c>
    </row>
    <row r="21" spans="1:7" ht="20.100000000000001" customHeight="1" x14ac:dyDescent="0.25">
      <c r="A21" s="11" t="s">
        <v>34</v>
      </c>
      <c r="B21" s="26" t="s">
        <v>35</v>
      </c>
      <c r="C21" s="26"/>
      <c r="D21" s="26"/>
      <c r="E21" s="26"/>
      <c r="F21" s="26"/>
      <c r="G21" s="26"/>
    </row>
    <row r="22" spans="1:7" ht="18" customHeight="1" x14ac:dyDescent="0.25">
      <c r="A22" s="43"/>
      <c r="B22" s="10" t="s">
        <v>36</v>
      </c>
      <c r="C22" s="6">
        <v>6155</v>
      </c>
      <c r="D22" s="6">
        <v>1325</v>
      </c>
      <c r="E22" s="6">
        <v>1005</v>
      </c>
      <c r="F22" s="6">
        <v>1026</v>
      </c>
      <c r="G22" s="7">
        <f>SUM(C22:F22)</f>
        <v>9511</v>
      </c>
    </row>
    <row r="23" spans="1:7" ht="18" customHeight="1" x14ac:dyDescent="0.25">
      <c r="A23" s="44"/>
      <c r="B23" s="10" t="s">
        <v>490</v>
      </c>
      <c r="C23" s="6">
        <v>8840</v>
      </c>
      <c r="D23" s="6">
        <v>1949</v>
      </c>
      <c r="E23" s="6">
        <v>1334</v>
      </c>
      <c r="F23" s="6">
        <v>1077</v>
      </c>
      <c r="G23" s="7">
        <f>SUM(C23:F23)</f>
        <v>13200</v>
      </c>
    </row>
    <row r="24" spans="1:7" ht="18" customHeight="1" x14ac:dyDescent="0.25">
      <c r="A24" s="44"/>
      <c r="B24" s="10" t="s">
        <v>491</v>
      </c>
      <c r="C24" s="6">
        <v>8819</v>
      </c>
      <c r="D24" s="6">
        <v>1930</v>
      </c>
      <c r="E24" s="6">
        <v>1551</v>
      </c>
      <c r="F24" s="6">
        <v>1759</v>
      </c>
      <c r="G24" s="7">
        <f>SUM(C24:F24)</f>
        <v>14059</v>
      </c>
    </row>
    <row r="25" spans="1:7" ht="18" customHeight="1" x14ac:dyDescent="0.25">
      <c r="A25" s="44"/>
      <c r="B25" s="10" t="s">
        <v>37</v>
      </c>
      <c r="C25" s="6">
        <v>14941</v>
      </c>
      <c r="D25" s="6">
        <v>3305</v>
      </c>
      <c r="E25" s="6">
        <v>2317</v>
      </c>
      <c r="F25" s="6">
        <v>1995</v>
      </c>
      <c r="G25" s="7">
        <f>SUM(C25:F25)</f>
        <v>22558</v>
      </c>
    </row>
    <row r="26" spans="1:7" ht="18" customHeight="1" x14ac:dyDescent="0.25">
      <c r="A26" s="45"/>
      <c r="B26" s="10" t="s">
        <v>38</v>
      </c>
      <c r="C26" s="6">
        <v>10003</v>
      </c>
      <c r="D26" s="6">
        <v>1800</v>
      </c>
      <c r="E26" s="6">
        <v>1194</v>
      </c>
      <c r="F26" s="6">
        <v>1432</v>
      </c>
      <c r="G26" s="7">
        <f>SUM(C26:F26)</f>
        <v>14429</v>
      </c>
    </row>
    <row r="27" spans="1:7" ht="20.100000000000001" customHeight="1" x14ac:dyDescent="0.25">
      <c r="A27" s="11" t="s">
        <v>39</v>
      </c>
      <c r="B27" s="26" t="s">
        <v>45</v>
      </c>
      <c r="C27" s="26"/>
      <c r="D27" s="26"/>
      <c r="E27" s="26"/>
      <c r="F27" s="26"/>
      <c r="G27" s="26"/>
    </row>
    <row r="28" spans="1:7" ht="16.5" customHeight="1" x14ac:dyDescent="0.25">
      <c r="A28" s="46"/>
      <c r="B28" s="10" t="s">
        <v>42</v>
      </c>
      <c r="C28" s="6">
        <v>8252</v>
      </c>
      <c r="D28" s="6">
        <v>1810</v>
      </c>
      <c r="E28" s="6">
        <v>1278</v>
      </c>
      <c r="F28" s="6">
        <v>1118</v>
      </c>
      <c r="G28" s="7">
        <f>SUM(C28:F28)</f>
        <v>12458</v>
      </c>
    </row>
    <row r="29" spans="1:7" ht="16.5" customHeight="1" x14ac:dyDescent="0.25">
      <c r="A29" s="47"/>
      <c r="B29" s="12" t="s">
        <v>468</v>
      </c>
      <c r="C29" s="6">
        <v>5901</v>
      </c>
      <c r="D29" s="6">
        <v>1284</v>
      </c>
      <c r="E29" s="6">
        <v>1021</v>
      </c>
      <c r="F29" s="6">
        <v>1136</v>
      </c>
      <c r="G29" s="7">
        <f>SUM(C29:F29)</f>
        <v>9342</v>
      </c>
    </row>
    <row r="30" spans="1:7" ht="16.5" customHeight="1" x14ac:dyDescent="0.25">
      <c r="A30" s="47"/>
      <c r="B30" s="12" t="s">
        <v>43</v>
      </c>
      <c r="C30" s="6">
        <v>6303</v>
      </c>
      <c r="D30" s="6">
        <v>1371</v>
      </c>
      <c r="E30" s="6">
        <v>1056</v>
      </c>
      <c r="F30" s="6">
        <v>1112</v>
      </c>
      <c r="G30" s="7">
        <f>SUM(C30:F30)</f>
        <v>9842</v>
      </c>
    </row>
    <row r="31" spans="1:7" ht="16.5" customHeight="1" x14ac:dyDescent="0.3">
      <c r="A31" s="48"/>
      <c r="B31" s="8" t="s">
        <v>44</v>
      </c>
      <c r="C31" s="6">
        <v>3727</v>
      </c>
      <c r="D31" s="6">
        <v>813</v>
      </c>
      <c r="E31" s="6">
        <v>736</v>
      </c>
      <c r="F31" s="6">
        <v>987</v>
      </c>
      <c r="G31" s="9">
        <f t="shared" ref="G31" si="1">SUM(C31:F31)</f>
        <v>6263</v>
      </c>
    </row>
    <row r="32" spans="1:7" ht="20.100000000000001" customHeight="1" x14ac:dyDescent="0.25">
      <c r="A32" s="11" t="s">
        <v>40</v>
      </c>
      <c r="B32" s="26" t="s">
        <v>47</v>
      </c>
      <c r="C32" s="26"/>
      <c r="D32" s="26"/>
      <c r="E32" s="26"/>
      <c r="F32" s="26"/>
      <c r="G32" s="26"/>
    </row>
    <row r="33" spans="1:7" ht="18" customHeight="1" x14ac:dyDescent="0.25">
      <c r="A33" s="43"/>
      <c r="B33" s="13" t="s">
        <v>49</v>
      </c>
      <c r="C33" s="6">
        <v>29399</v>
      </c>
      <c r="D33" s="6">
        <v>6529</v>
      </c>
      <c r="E33" s="6">
        <v>3863</v>
      </c>
      <c r="F33" s="6">
        <v>1796</v>
      </c>
      <c r="G33" s="7">
        <f>SUM(C33:F33)</f>
        <v>41587</v>
      </c>
    </row>
    <row r="34" spans="1:7" ht="18" customHeight="1" x14ac:dyDescent="0.25">
      <c r="A34" s="45"/>
      <c r="B34" s="13" t="s">
        <v>50</v>
      </c>
      <c r="C34" s="6">
        <v>4525</v>
      </c>
      <c r="D34" s="6">
        <v>977</v>
      </c>
      <c r="E34" s="6">
        <v>818</v>
      </c>
      <c r="F34" s="6">
        <v>989</v>
      </c>
      <c r="G34" s="7">
        <f>SUM(C34:F34)</f>
        <v>7309</v>
      </c>
    </row>
    <row r="35" spans="1:7" ht="20.100000000000001" customHeight="1" x14ac:dyDescent="0.25">
      <c r="A35" s="11" t="s">
        <v>46</v>
      </c>
      <c r="B35" s="26" t="s">
        <v>48</v>
      </c>
      <c r="C35" s="26"/>
      <c r="D35" s="26"/>
      <c r="E35" s="26"/>
      <c r="F35" s="26"/>
      <c r="G35" s="26"/>
    </row>
    <row r="36" spans="1:7" ht="18" customHeight="1" x14ac:dyDescent="0.25">
      <c r="A36" s="43"/>
      <c r="B36" s="10" t="s">
        <v>51</v>
      </c>
      <c r="C36" s="6">
        <v>7387</v>
      </c>
      <c r="D36" s="6">
        <v>1637</v>
      </c>
      <c r="E36" s="6">
        <v>1098</v>
      </c>
      <c r="F36" s="6">
        <v>839</v>
      </c>
      <c r="G36" s="7">
        <f>SUM(C36:F36)</f>
        <v>10961</v>
      </c>
    </row>
    <row r="37" spans="1:7" ht="18" customHeight="1" x14ac:dyDescent="0.25">
      <c r="A37" s="44"/>
      <c r="B37" s="10" t="s">
        <v>52</v>
      </c>
      <c r="C37" s="6">
        <v>4994</v>
      </c>
      <c r="D37" s="6">
        <v>1093</v>
      </c>
      <c r="E37" s="6">
        <v>794</v>
      </c>
      <c r="F37" s="6">
        <v>744</v>
      </c>
      <c r="G37" s="7">
        <f>SUM(C37:F37)</f>
        <v>7625</v>
      </c>
    </row>
    <row r="38" spans="1:7" ht="18" customHeight="1" x14ac:dyDescent="0.25">
      <c r="A38" s="44"/>
      <c r="B38" s="10" t="s">
        <v>461</v>
      </c>
      <c r="C38" s="6">
        <v>2143</v>
      </c>
      <c r="D38" s="6">
        <v>458</v>
      </c>
      <c r="E38" s="6">
        <v>357</v>
      </c>
      <c r="F38" s="6">
        <v>385</v>
      </c>
      <c r="G38" s="7">
        <f>SUM(C38:F38)</f>
        <v>3343</v>
      </c>
    </row>
    <row r="39" spans="1:7" ht="18" customHeight="1" x14ac:dyDescent="0.25">
      <c r="A39" s="45"/>
      <c r="B39" s="12" t="s">
        <v>462</v>
      </c>
      <c r="C39" s="6">
        <v>2380</v>
      </c>
      <c r="D39" s="6">
        <v>480</v>
      </c>
      <c r="E39" s="6">
        <v>309</v>
      </c>
      <c r="F39" s="6">
        <v>262</v>
      </c>
      <c r="G39" s="7">
        <f>SUM(C39:F39)</f>
        <v>3431</v>
      </c>
    </row>
    <row r="40" spans="1:7" ht="20.100000000000001" customHeight="1" x14ac:dyDescent="0.25">
      <c r="A40" s="11" t="s">
        <v>53</v>
      </c>
      <c r="B40" s="26" t="s">
        <v>54</v>
      </c>
      <c r="C40" s="26"/>
      <c r="D40" s="26"/>
      <c r="E40" s="26"/>
      <c r="F40" s="26"/>
      <c r="G40" s="26"/>
    </row>
    <row r="41" spans="1:7" ht="18" customHeight="1" x14ac:dyDescent="0.25">
      <c r="A41" s="43"/>
      <c r="B41" s="10" t="s">
        <v>55</v>
      </c>
      <c r="C41" s="6">
        <v>15127</v>
      </c>
      <c r="D41" s="6">
        <v>2172</v>
      </c>
      <c r="E41" s="6">
        <v>1538</v>
      </c>
      <c r="F41" s="6">
        <v>1111</v>
      </c>
      <c r="G41" s="7">
        <f>SUM(C41:F41)</f>
        <v>19948</v>
      </c>
    </row>
    <row r="42" spans="1:7" ht="18" customHeight="1" x14ac:dyDescent="0.25">
      <c r="A42" s="44"/>
      <c r="B42" s="10" t="s">
        <v>56</v>
      </c>
      <c r="C42" s="6">
        <v>6622</v>
      </c>
      <c r="D42" s="6">
        <v>927</v>
      </c>
      <c r="E42" s="6">
        <v>681</v>
      </c>
      <c r="F42" s="6">
        <v>501</v>
      </c>
      <c r="G42" s="7">
        <f>SUM(C42:F42)</f>
        <v>8731</v>
      </c>
    </row>
    <row r="43" spans="1:7" ht="18" customHeight="1" x14ac:dyDescent="0.25">
      <c r="A43" s="45"/>
      <c r="B43" s="10" t="s">
        <v>58</v>
      </c>
      <c r="C43" s="6">
        <v>382</v>
      </c>
      <c r="D43" s="6">
        <v>81</v>
      </c>
      <c r="E43" s="6">
        <v>56</v>
      </c>
      <c r="F43" s="6">
        <v>48</v>
      </c>
      <c r="G43" s="7">
        <f>SUM(C43:F43)</f>
        <v>567</v>
      </c>
    </row>
    <row r="44" spans="1:7" ht="20.100000000000001" customHeight="1" x14ac:dyDescent="0.25">
      <c r="A44" s="11" t="s">
        <v>57</v>
      </c>
      <c r="B44" s="26" t="s">
        <v>59</v>
      </c>
      <c r="C44" s="26"/>
      <c r="D44" s="26"/>
      <c r="E44" s="26"/>
      <c r="F44" s="26"/>
      <c r="G44" s="26"/>
    </row>
    <row r="45" spans="1:7" ht="18" x14ac:dyDescent="0.35">
      <c r="A45" s="5"/>
      <c r="B45" s="13" t="s">
        <v>60</v>
      </c>
      <c r="C45" s="6">
        <v>8527</v>
      </c>
      <c r="D45" s="6">
        <v>1878</v>
      </c>
      <c r="E45" s="6">
        <v>1273</v>
      </c>
      <c r="F45" s="6">
        <v>1001</v>
      </c>
      <c r="G45" s="14">
        <f>SUM(C45:F45)</f>
        <v>12679</v>
      </c>
    </row>
    <row r="46" spans="1:7" ht="20.100000000000001" customHeight="1" x14ac:dyDescent="0.25">
      <c r="A46" s="11" t="s">
        <v>61</v>
      </c>
      <c r="B46" s="26" t="s">
        <v>62</v>
      </c>
      <c r="C46" s="26"/>
      <c r="D46" s="26"/>
      <c r="E46" s="26"/>
      <c r="F46" s="26"/>
      <c r="G46" s="26"/>
    </row>
    <row r="47" spans="1:7" ht="18" customHeight="1" x14ac:dyDescent="0.25">
      <c r="A47" s="52"/>
      <c r="B47" s="10" t="s">
        <v>469</v>
      </c>
      <c r="C47" s="6">
        <v>8078</v>
      </c>
      <c r="D47" s="6">
        <v>1792</v>
      </c>
      <c r="E47" s="6">
        <v>1108</v>
      </c>
      <c r="F47" s="6">
        <v>636</v>
      </c>
      <c r="G47" s="7">
        <f>SUM(C47:F47)</f>
        <v>11614</v>
      </c>
    </row>
    <row r="48" spans="1:7" ht="18" customHeight="1" x14ac:dyDescent="0.25">
      <c r="A48" s="53"/>
      <c r="B48" s="10" t="s">
        <v>470</v>
      </c>
      <c r="C48" s="6">
        <v>6558</v>
      </c>
      <c r="D48" s="6">
        <v>401</v>
      </c>
      <c r="E48" s="6">
        <v>723</v>
      </c>
      <c r="F48" s="6">
        <v>464</v>
      </c>
      <c r="G48" s="7">
        <f>SUM(C48:F48)</f>
        <v>8146</v>
      </c>
    </row>
    <row r="49" spans="1:7" ht="18" customHeight="1" x14ac:dyDescent="0.25">
      <c r="A49" s="53"/>
      <c r="B49" s="10" t="s">
        <v>473</v>
      </c>
      <c r="C49" s="6">
        <v>2651</v>
      </c>
      <c r="D49" s="6">
        <v>578</v>
      </c>
      <c r="E49" s="6">
        <v>504</v>
      </c>
      <c r="F49" s="6">
        <v>645</v>
      </c>
      <c r="G49" s="7">
        <f>SUM(C49:F49)</f>
        <v>4378</v>
      </c>
    </row>
    <row r="50" spans="1:7" ht="18" customHeight="1" x14ac:dyDescent="0.25">
      <c r="A50" s="54"/>
      <c r="B50" s="10" t="s">
        <v>474</v>
      </c>
      <c r="C50" s="6">
        <v>1825</v>
      </c>
      <c r="D50" s="6">
        <v>96</v>
      </c>
      <c r="E50" s="6">
        <v>156</v>
      </c>
      <c r="F50" s="6">
        <v>170</v>
      </c>
      <c r="G50" s="7">
        <f>SUM(C50:F50)</f>
        <v>2247</v>
      </c>
    </row>
    <row r="51" spans="1:7" ht="20.100000000000001" customHeight="1" x14ac:dyDescent="0.25">
      <c r="A51" s="11" t="s">
        <v>63</v>
      </c>
      <c r="B51" s="26" t="s">
        <v>68</v>
      </c>
      <c r="C51" s="26"/>
      <c r="D51" s="26"/>
      <c r="E51" s="26"/>
      <c r="F51" s="26"/>
      <c r="G51" s="26"/>
    </row>
    <row r="52" spans="1:7" ht="15.75" customHeight="1" x14ac:dyDescent="0.25">
      <c r="A52" s="43"/>
      <c r="B52" s="10" t="s">
        <v>69</v>
      </c>
      <c r="C52" s="6">
        <v>5831</v>
      </c>
      <c r="D52" s="6">
        <v>1269</v>
      </c>
      <c r="E52" s="6">
        <v>929</v>
      </c>
      <c r="F52" s="6">
        <v>882</v>
      </c>
      <c r="G52" s="7">
        <f>SUM(C52:F52)</f>
        <v>8911</v>
      </c>
    </row>
    <row r="53" spans="1:7" ht="18" customHeight="1" x14ac:dyDescent="0.25">
      <c r="A53" s="45"/>
      <c r="B53" s="10" t="s">
        <v>70</v>
      </c>
      <c r="C53" s="6">
        <v>7708</v>
      </c>
      <c r="D53" s="6">
        <v>1669</v>
      </c>
      <c r="E53" s="6">
        <v>1379</v>
      </c>
      <c r="F53" s="6">
        <v>1632</v>
      </c>
      <c r="G53" s="7">
        <f>SUM(C53:F53)</f>
        <v>12388</v>
      </c>
    </row>
    <row r="54" spans="1:7" ht="22.5" customHeight="1" x14ac:dyDescent="0.25">
      <c r="A54" s="11" t="s">
        <v>64</v>
      </c>
      <c r="B54" s="26" t="s">
        <v>71</v>
      </c>
      <c r="C54" s="26"/>
      <c r="D54" s="26"/>
      <c r="E54" s="26"/>
      <c r="F54" s="26"/>
      <c r="G54" s="26"/>
    </row>
    <row r="55" spans="1:7" ht="18" x14ac:dyDescent="0.35">
      <c r="A55" s="5"/>
      <c r="B55" s="10" t="s">
        <v>72</v>
      </c>
      <c r="C55" s="6">
        <v>7914</v>
      </c>
      <c r="D55" s="6">
        <v>369</v>
      </c>
      <c r="E55" s="6">
        <v>276</v>
      </c>
      <c r="F55" s="6">
        <v>335</v>
      </c>
      <c r="G55" s="7">
        <f>SUM(C55:F55)</f>
        <v>8894</v>
      </c>
    </row>
    <row r="56" spans="1:7" ht="20.100000000000001" customHeight="1" x14ac:dyDescent="0.25">
      <c r="A56" s="11" t="s">
        <v>65</v>
      </c>
      <c r="B56" s="26" t="s">
        <v>73</v>
      </c>
      <c r="C56" s="26"/>
      <c r="D56" s="26"/>
      <c r="E56" s="26"/>
      <c r="F56" s="26"/>
      <c r="G56" s="26"/>
    </row>
    <row r="57" spans="1:7" ht="16.5" customHeight="1" x14ac:dyDescent="0.25">
      <c r="A57" s="46"/>
      <c r="B57" s="10" t="s">
        <v>76</v>
      </c>
      <c r="C57" s="6">
        <v>3081</v>
      </c>
      <c r="D57" s="6">
        <v>674</v>
      </c>
      <c r="E57" s="6">
        <v>481</v>
      </c>
      <c r="F57" s="6">
        <v>434</v>
      </c>
      <c r="G57" s="7">
        <f>SUM(C57:F57)</f>
        <v>4670</v>
      </c>
    </row>
    <row r="58" spans="1:7" ht="16.5" customHeight="1" x14ac:dyDescent="0.25">
      <c r="A58" s="47"/>
      <c r="B58" s="10" t="s">
        <v>77</v>
      </c>
      <c r="C58" s="6">
        <v>2908</v>
      </c>
      <c r="D58" s="6">
        <v>640</v>
      </c>
      <c r="E58" s="6">
        <v>458</v>
      </c>
      <c r="F58" s="6">
        <v>414</v>
      </c>
      <c r="G58" s="7">
        <f>SUM(C58:F58)</f>
        <v>4420</v>
      </c>
    </row>
    <row r="59" spans="1:7" ht="16.5" customHeight="1" x14ac:dyDescent="0.25">
      <c r="A59" s="48"/>
      <c r="B59" s="10" t="s">
        <v>78</v>
      </c>
      <c r="C59" s="6">
        <v>1212</v>
      </c>
      <c r="D59" s="6">
        <v>104</v>
      </c>
      <c r="E59" s="6">
        <v>111</v>
      </c>
      <c r="F59" s="6">
        <v>125</v>
      </c>
      <c r="G59" s="7">
        <f>SUM(C59:F59)</f>
        <v>1552</v>
      </c>
    </row>
    <row r="60" spans="1:7" ht="20.100000000000001" customHeight="1" x14ac:dyDescent="0.25">
      <c r="A60" s="11" t="s">
        <v>66</v>
      </c>
      <c r="B60" s="26" t="s">
        <v>74</v>
      </c>
      <c r="C60" s="26"/>
      <c r="D60" s="26"/>
      <c r="E60" s="26"/>
      <c r="F60" s="26"/>
      <c r="G60" s="26"/>
    </row>
    <row r="61" spans="1:7" ht="18" customHeight="1" x14ac:dyDescent="0.25">
      <c r="A61" s="43"/>
      <c r="B61" s="13" t="s">
        <v>79</v>
      </c>
      <c r="C61" s="6">
        <v>7900</v>
      </c>
      <c r="D61" s="6">
        <v>1711</v>
      </c>
      <c r="E61" s="6">
        <v>1232</v>
      </c>
      <c r="F61" s="6">
        <v>1130</v>
      </c>
      <c r="G61" s="7">
        <f>SUM(C61:F61)</f>
        <v>11973</v>
      </c>
    </row>
    <row r="62" spans="1:7" ht="18" customHeight="1" x14ac:dyDescent="0.25">
      <c r="A62" s="45"/>
      <c r="B62" s="13" t="s">
        <v>80</v>
      </c>
      <c r="C62" s="6">
        <v>7543</v>
      </c>
      <c r="D62" s="6">
        <v>1634</v>
      </c>
      <c r="E62" s="6">
        <v>1307</v>
      </c>
      <c r="F62" s="6">
        <v>1470</v>
      </c>
      <c r="G62" s="7">
        <f>SUM(C62:F62)</f>
        <v>11954</v>
      </c>
    </row>
    <row r="63" spans="1:7" ht="20.100000000000001" customHeight="1" x14ac:dyDescent="0.25">
      <c r="A63" s="11" t="s">
        <v>67</v>
      </c>
      <c r="B63" s="26" t="s">
        <v>75</v>
      </c>
      <c r="C63" s="26"/>
      <c r="D63" s="26"/>
      <c r="E63" s="26"/>
      <c r="F63" s="26"/>
      <c r="G63" s="26"/>
    </row>
    <row r="64" spans="1:7" ht="15.75" customHeight="1" x14ac:dyDescent="0.25">
      <c r="A64" s="15"/>
      <c r="B64" s="16" t="s">
        <v>81</v>
      </c>
      <c r="C64" s="6">
        <v>1585</v>
      </c>
      <c r="D64" s="6">
        <v>207</v>
      </c>
      <c r="E64" s="6">
        <v>305</v>
      </c>
      <c r="F64" s="6">
        <v>215</v>
      </c>
      <c r="G64" s="7">
        <f>SUM(C64:F64)</f>
        <v>2312</v>
      </c>
    </row>
    <row r="65" spans="2:7" x14ac:dyDescent="0.3">
      <c r="B65" s="3"/>
      <c r="C65" s="4"/>
      <c r="D65" s="4"/>
      <c r="E65" s="4"/>
      <c r="F65" s="4"/>
      <c r="G65" s="4"/>
    </row>
    <row r="66" spans="2:7" x14ac:dyDescent="0.3">
      <c r="B66" s="3"/>
      <c r="C66" s="4"/>
      <c r="D66" s="4"/>
      <c r="E66" s="4"/>
      <c r="F66" s="4"/>
      <c r="G66" s="4"/>
    </row>
  </sheetData>
  <autoFilter ref="A7:G64" xr:uid="{00000000-0001-0000-0000-000000000000}"/>
  <mergeCells count="21">
    <mergeCell ref="A61:A62"/>
    <mergeCell ref="A52:A53"/>
    <mergeCell ref="A57:A59"/>
    <mergeCell ref="A36:A39"/>
    <mergeCell ref="A41:A43"/>
    <mergeCell ref="A47:A50"/>
    <mergeCell ref="A9:A20"/>
    <mergeCell ref="A22:A26"/>
    <mergeCell ref="A33:A34"/>
    <mergeCell ref="A28:A31"/>
    <mergeCell ref="A4:A7"/>
    <mergeCell ref="F5:F6"/>
    <mergeCell ref="A1:G1"/>
    <mergeCell ref="A2:G2"/>
    <mergeCell ref="A3:G3"/>
    <mergeCell ref="B4:B6"/>
    <mergeCell ref="C4:F4"/>
    <mergeCell ref="G4:G6"/>
    <mergeCell ref="C5:C6"/>
    <mergeCell ref="D5:D6"/>
    <mergeCell ref="E5:E6"/>
  </mergeCells>
  <phoneticPr fontId="6" type="noConversion"/>
  <pageMargins left="0.7" right="0.7" top="0.75" bottom="0.56999999999999995" header="0.3" footer="0.3"/>
  <pageSetup scale="88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428"/>
  <sheetViews>
    <sheetView tabSelected="1" zoomScale="85" zoomScaleNormal="85" zoomScaleSheetLayoutView="115" workbookViewId="0">
      <pane ySplit="7" topLeftCell="A131" activePane="bottomLeft" state="frozen"/>
      <selection pane="bottomLeft" activeCell="J149" sqref="J149"/>
    </sheetView>
  </sheetViews>
  <sheetFormatPr defaultColWidth="9.140625" defaultRowHeight="16.5" x14ac:dyDescent="0.3"/>
  <cols>
    <col min="1" max="1" width="8.28515625" style="2" customWidth="1"/>
    <col min="2" max="2" width="40.5703125" style="1" customWidth="1"/>
    <col min="3" max="3" width="10.7109375" style="1" customWidth="1"/>
    <col min="4" max="4" width="12.7109375" style="1" customWidth="1"/>
    <col min="5" max="5" width="9.5703125" style="1" customWidth="1"/>
    <col min="6" max="6" width="9.42578125" style="1" customWidth="1"/>
    <col min="7" max="7" width="13.28515625" style="1" bestFit="1" customWidth="1"/>
    <col min="8" max="16384" width="9.140625" style="1"/>
  </cols>
  <sheetData>
    <row r="1" spans="1:7" ht="18" x14ac:dyDescent="0.35">
      <c r="A1" s="38" t="s">
        <v>41</v>
      </c>
      <c r="B1" s="38"/>
      <c r="C1" s="38"/>
      <c r="D1" s="38"/>
      <c r="E1" s="38"/>
      <c r="F1" s="38"/>
      <c r="G1" s="38"/>
    </row>
    <row r="2" spans="1:7" ht="15" customHeight="1" x14ac:dyDescent="0.3">
      <c r="A2" s="39" t="s">
        <v>459</v>
      </c>
      <c r="B2" s="39"/>
      <c r="C2" s="39"/>
      <c r="D2" s="39"/>
      <c r="E2" s="39"/>
      <c r="F2" s="39"/>
      <c r="G2" s="39"/>
    </row>
    <row r="3" spans="1:7" ht="15.75" x14ac:dyDescent="0.3">
      <c r="A3" s="40" t="s">
        <v>496</v>
      </c>
      <c r="B3" s="40"/>
      <c r="C3" s="40"/>
      <c r="D3" s="40"/>
      <c r="E3" s="40"/>
      <c r="F3" s="40"/>
      <c r="G3" s="40"/>
    </row>
    <row r="4" spans="1:7" ht="15" customHeight="1" x14ac:dyDescent="0.25">
      <c r="A4" s="49" t="s">
        <v>25</v>
      </c>
      <c r="B4" s="41" t="s">
        <v>26</v>
      </c>
      <c r="C4" s="37" t="s">
        <v>29</v>
      </c>
      <c r="D4" s="37"/>
      <c r="E4" s="37"/>
      <c r="F4" s="37"/>
      <c r="G4" s="37" t="s">
        <v>24</v>
      </c>
    </row>
    <row r="5" spans="1:7" ht="15" customHeight="1" x14ac:dyDescent="0.25">
      <c r="A5" s="50"/>
      <c r="B5" s="41"/>
      <c r="C5" s="37" t="s">
        <v>20</v>
      </c>
      <c r="D5" s="37" t="s">
        <v>21</v>
      </c>
      <c r="E5" s="37" t="s">
        <v>22</v>
      </c>
      <c r="F5" s="37" t="s">
        <v>23</v>
      </c>
      <c r="G5" s="37"/>
    </row>
    <row r="6" spans="1:7" ht="24.75" customHeight="1" x14ac:dyDescent="0.25">
      <c r="A6" s="50"/>
      <c r="B6" s="41"/>
      <c r="C6" s="37"/>
      <c r="D6" s="37"/>
      <c r="E6" s="37"/>
      <c r="F6" s="37"/>
      <c r="G6" s="37"/>
    </row>
    <row r="7" spans="1:7" ht="21" customHeight="1" x14ac:dyDescent="0.25">
      <c r="A7" s="51"/>
      <c r="B7" s="30">
        <v>1</v>
      </c>
      <c r="C7" s="31">
        <v>2</v>
      </c>
      <c r="D7" s="31">
        <v>3</v>
      </c>
      <c r="E7" s="31">
        <v>4</v>
      </c>
      <c r="F7" s="31">
        <v>5</v>
      </c>
      <c r="G7" s="31">
        <v>6</v>
      </c>
    </row>
    <row r="8" spans="1:7" ht="15" x14ac:dyDescent="0.25">
      <c r="A8" s="11" t="s">
        <v>455</v>
      </c>
      <c r="B8" s="26" t="s">
        <v>82</v>
      </c>
      <c r="C8" s="26"/>
      <c r="D8" s="26"/>
      <c r="E8" s="26"/>
      <c r="F8" s="26"/>
      <c r="G8" s="26"/>
    </row>
    <row r="9" spans="1:7" ht="18" customHeight="1" x14ac:dyDescent="0.25">
      <c r="A9" s="55"/>
      <c r="B9" s="18" t="s">
        <v>433</v>
      </c>
      <c r="C9" s="19">
        <v>6891</v>
      </c>
      <c r="D9" s="19">
        <v>1523</v>
      </c>
      <c r="E9" s="19">
        <v>977</v>
      </c>
      <c r="F9" s="19">
        <v>646</v>
      </c>
      <c r="G9" s="20">
        <f>SUM(C9:F9)</f>
        <v>10037</v>
      </c>
    </row>
    <row r="10" spans="1:7" ht="18" customHeight="1" x14ac:dyDescent="0.25">
      <c r="A10" s="56"/>
      <c r="B10" s="18" t="s">
        <v>400</v>
      </c>
      <c r="C10" s="19">
        <v>4604</v>
      </c>
      <c r="D10" s="19">
        <v>504</v>
      </c>
      <c r="E10" s="19">
        <v>332</v>
      </c>
      <c r="F10" s="19">
        <v>267</v>
      </c>
      <c r="G10" s="20">
        <f t="shared" ref="G10:G13" si="0">SUM(C10:F10)</f>
        <v>5707</v>
      </c>
    </row>
    <row r="11" spans="1:7" ht="18" customHeight="1" x14ac:dyDescent="0.25">
      <c r="A11" s="56"/>
      <c r="B11" s="18" t="s">
        <v>402</v>
      </c>
      <c r="C11" s="19">
        <v>1476</v>
      </c>
      <c r="D11" s="19">
        <v>142</v>
      </c>
      <c r="E11" s="19">
        <v>110</v>
      </c>
      <c r="F11" s="19">
        <v>146</v>
      </c>
      <c r="G11" s="20">
        <f t="shared" si="0"/>
        <v>1874</v>
      </c>
    </row>
    <row r="12" spans="1:7" ht="18" customHeight="1" x14ac:dyDescent="0.25">
      <c r="A12" s="56"/>
      <c r="B12" s="18" t="s">
        <v>403</v>
      </c>
      <c r="C12" s="19">
        <v>626</v>
      </c>
      <c r="D12" s="19">
        <v>68</v>
      </c>
      <c r="E12" s="19">
        <v>37</v>
      </c>
      <c r="F12" s="19">
        <v>20</v>
      </c>
      <c r="G12" s="20">
        <f t="shared" si="0"/>
        <v>751</v>
      </c>
    </row>
    <row r="13" spans="1:7" ht="18" customHeight="1" x14ac:dyDescent="0.25">
      <c r="A13" s="57"/>
      <c r="B13" s="18" t="s">
        <v>475</v>
      </c>
      <c r="C13" s="19">
        <v>1577</v>
      </c>
      <c r="D13" s="19">
        <v>219</v>
      </c>
      <c r="E13" s="19">
        <v>141</v>
      </c>
      <c r="F13" s="19">
        <v>93</v>
      </c>
      <c r="G13" s="20">
        <f t="shared" si="0"/>
        <v>2030</v>
      </c>
    </row>
    <row r="14" spans="1:7" ht="15" customHeight="1" x14ac:dyDescent="0.25">
      <c r="A14" s="11" t="s">
        <v>456</v>
      </c>
      <c r="B14" s="26" t="s">
        <v>83</v>
      </c>
      <c r="C14" s="26"/>
      <c r="D14" s="26"/>
      <c r="E14" s="26"/>
      <c r="F14" s="26"/>
      <c r="G14" s="26"/>
    </row>
    <row r="15" spans="1:7" ht="18" customHeight="1" x14ac:dyDescent="0.25">
      <c r="A15" s="55"/>
      <c r="B15" s="18" t="s">
        <v>400</v>
      </c>
      <c r="C15" s="19">
        <v>1325</v>
      </c>
      <c r="D15" s="19">
        <v>293</v>
      </c>
      <c r="E15" s="19">
        <v>176</v>
      </c>
      <c r="F15" s="19">
        <v>88</v>
      </c>
      <c r="G15" s="20">
        <f t="shared" ref="G15:G18" si="1">SUM(C15:F15)</f>
        <v>1882</v>
      </c>
    </row>
    <row r="16" spans="1:7" ht="18" customHeight="1" x14ac:dyDescent="0.25">
      <c r="A16" s="56"/>
      <c r="B16" s="18" t="s">
        <v>405</v>
      </c>
      <c r="C16" s="19">
        <v>3018</v>
      </c>
      <c r="D16" s="19">
        <v>432</v>
      </c>
      <c r="E16" s="19">
        <v>256</v>
      </c>
      <c r="F16" s="19">
        <v>133</v>
      </c>
      <c r="G16" s="20">
        <f t="shared" si="1"/>
        <v>3839</v>
      </c>
    </row>
    <row r="17" spans="1:7" ht="18" customHeight="1" x14ac:dyDescent="0.25">
      <c r="A17" s="56"/>
      <c r="B17" s="18" t="s">
        <v>406</v>
      </c>
      <c r="C17" s="19">
        <v>6484</v>
      </c>
      <c r="D17" s="19">
        <v>1441</v>
      </c>
      <c r="E17" s="19">
        <v>834</v>
      </c>
      <c r="F17" s="19">
        <v>342</v>
      </c>
      <c r="G17" s="20">
        <f>SUM(C17:F17)</f>
        <v>9101</v>
      </c>
    </row>
    <row r="18" spans="1:7" ht="18" customHeight="1" x14ac:dyDescent="0.25">
      <c r="A18" s="57"/>
      <c r="B18" s="18" t="s">
        <v>407</v>
      </c>
      <c r="C18" s="19">
        <v>8101</v>
      </c>
      <c r="D18" s="19">
        <v>489</v>
      </c>
      <c r="E18" s="19">
        <v>341</v>
      </c>
      <c r="F18" s="19">
        <v>297</v>
      </c>
      <c r="G18" s="20">
        <f t="shared" si="1"/>
        <v>9228</v>
      </c>
    </row>
    <row r="19" spans="1:7" ht="15" customHeight="1" x14ac:dyDescent="0.25">
      <c r="A19" s="11" t="s">
        <v>84</v>
      </c>
      <c r="B19" s="26" t="s">
        <v>85</v>
      </c>
      <c r="C19" s="26"/>
      <c r="D19" s="26"/>
      <c r="E19" s="26"/>
      <c r="F19" s="26"/>
      <c r="G19" s="26"/>
    </row>
    <row r="20" spans="1:7" ht="18" customHeight="1" x14ac:dyDescent="0.25">
      <c r="A20" s="22"/>
      <c r="B20" s="16" t="s">
        <v>408</v>
      </c>
      <c r="C20" s="28">
        <v>398</v>
      </c>
      <c r="D20" s="28">
        <v>18</v>
      </c>
      <c r="E20" s="28">
        <v>3</v>
      </c>
      <c r="F20" s="28">
        <v>3</v>
      </c>
      <c r="G20" s="20">
        <f>SUM(C20:F20)</f>
        <v>422</v>
      </c>
    </row>
    <row r="21" spans="1:7" ht="15" x14ac:dyDescent="0.25">
      <c r="A21" s="11" t="s">
        <v>86</v>
      </c>
      <c r="B21" s="26" t="s">
        <v>87</v>
      </c>
      <c r="C21" s="26"/>
      <c r="D21" s="26"/>
      <c r="E21" s="26"/>
      <c r="F21" s="26"/>
      <c r="G21" s="26"/>
    </row>
    <row r="22" spans="1:7" ht="18" customHeight="1" x14ac:dyDescent="0.25">
      <c r="A22" s="22"/>
      <c r="B22" s="16" t="s">
        <v>408</v>
      </c>
      <c r="C22" s="19">
        <v>1597</v>
      </c>
      <c r="D22" s="19">
        <v>221</v>
      </c>
      <c r="E22" s="19">
        <v>136</v>
      </c>
      <c r="F22" s="19">
        <v>78</v>
      </c>
      <c r="G22" s="20">
        <f>SUM(C22:F22)</f>
        <v>2032</v>
      </c>
    </row>
    <row r="23" spans="1:7" ht="15" x14ac:dyDescent="0.25">
      <c r="A23" s="11" t="s">
        <v>88</v>
      </c>
      <c r="B23" s="26" t="s">
        <v>89</v>
      </c>
      <c r="C23" s="26"/>
      <c r="D23" s="26"/>
      <c r="E23" s="26"/>
      <c r="F23" s="26"/>
      <c r="G23" s="26"/>
    </row>
    <row r="24" spans="1:7" ht="18" customHeight="1" x14ac:dyDescent="0.25">
      <c r="A24" s="22"/>
      <c r="B24" s="16" t="s">
        <v>409</v>
      </c>
      <c r="C24" s="19">
        <v>1842</v>
      </c>
      <c r="D24" s="19">
        <v>237</v>
      </c>
      <c r="E24" s="19">
        <v>155</v>
      </c>
      <c r="F24" s="19">
        <v>104</v>
      </c>
      <c r="G24" s="20">
        <f>SUM(C24:F24)</f>
        <v>2338</v>
      </c>
    </row>
    <row r="25" spans="1:7" ht="15" customHeight="1" x14ac:dyDescent="0.25">
      <c r="A25" s="11" t="s">
        <v>90</v>
      </c>
      <c r="B25" s="26" t="s">
        <v>91</v>
      </c>
      <c r="C25" s="26"/>
      <c r="D25" s="26"/>
      <c r="E25" s="26"/>
      <c r="F25" s="26"/>
      <c r="G25" s="26"/>
    </row>
    <row r="26" spans="1:7" ht="20.100000000000001" customHeight="1" x14ac:dyDescent="0.25">
      <c r="A26" s="55"/>
      <c r="B26" s="16" t="s">
        <v>409</v>
      </c>
      <c r="C26" s="19">
        <v>1314</v>
      </c>
      <c r="D26" s="19">
        <v>289</v>
      </c>
      <c r="E26" s="19">
        <v>183</v>
      </c>
      <c r="F26" s="19">
        <v>116</v>
      </c>
      <c r="G26" s="20">
        <f>SUM(C26:F26)</f>
        <v>1902</v>
      </c>
    </row>
    <row r="27" spans="1:7" ht="16.5" customHeight="1" x14ac:dyDescent="0.25">
      <c r="A27" s="57"/>
      <c r="B27" s="16" t="s">
        <v>410</v>
      </c>
      <c r="C27" s="19">
        <v>2208</v>
      </c>
      <c r="D27" s="19">
        <v>117</v>
      </c>
      <c r="E27" s="19">
        <v>88</v>
      </c>
      <c r="F27" s="19">
        <v>72</v>
      </c>
      <c r="G27" s="20">
        <f>SUM(C27:F27)</f>
        <v>2485</v>
      </c>
    </row>
    <row r="28" spans="1:7" ht="15" customHeight="1" x14ac:dyDescent="0.25">
      <c r="A28" s="11" t="s">
        <v>92</v>
      </c>
      <c r="B28" s="26" t="s">
        <v>93</v>
      </c>
      <c r="C28" s="26"/>
      <c r="D28" s="26"/>
      <c r="E28" s="26"/>
      <c r="F28" s="26"/>
      <c r="G28" s="26"/>
    </row>
    <row r="29" spans="1:7" ht="16.5" customHeight="1" x14ac:dyDescent="0.25">
      <c r="A29" s="55"/>
      <c r="B29" s="16" t="s">
        <v>409</v>
      </c>
      <c r="C29" s="19">
        <v>2609</v>
      </c>
      <c r="D29" s="19">
        <v>578</v>
      </c>
      <c r="E29" s="19">
        <v>355</v>
      </c>
      <c r="F29" s="19">
        <v>197</v>
      </c>
      <c r="G29" s="20">
        <f>SUM(C29:F29)</f>
        <v>3739</v>
      </c>
    </row>
    <row r="30" spans="1:7" ht="20.100000000000001" customHeight="1" x14ac:dyDescent="0.25">
      <c r="A30" s="56"/>
      <c r="B30" s="16" t="s">
        <v>410</v>
      </c>
      <c r="C30" s="19">
        <v>793</v>
      </c>
      <c r="D30" s="19">
        <v>148</v>
      </c>
      <c r="E30" s="19">
        <v>82</v>
      </c>
      <c r="F30" s="19">
        <v>59</v>
      </c>
      <c r="G30" s="20">
        <f t="shared" ref="G30:G31" si="2">SUM(C30:F30)</f>
        <v>1082</v>
      </c>
    </row>
    <row r="31" spans="1:7" ht="18" customHeight="1" x14ac:dyDescent="0.25">
      <c r="A31" s="57"/>
      <c r="B31" s="16" t="s">
        <v>411</v>
      </c>
      <c r="C31" s="19">
        <v>911</v>
      </c>
      <c r="D31" s="19">
        <v>189</v>
      </c>
      <c r="E31" s="19">
        <v>121</v>
      </c>
      <c r="F31" s="19">
        <v>86</v>
      </c>
      <c r="G31" s="20">
        <f t="shared" si="2"/>
        <v>1307</v>
      </c>
    </row>
    <row r="32" spans="1:7" ht="18" customHeight="1" x14ac:dyDescent="0.25">
      <c r="A32" s="11" t="s">
        <v>94</v>
      </c>
      <c r="B32" s="26" t="s">
        <v>95</v>
      </c>
      <c r="C32" s="26"/>
      <c r="D32" s="26"/>
      <c r="E32" s="26"/>
      <c r="F32" s="26"/>
      <c r="G32" s="26"/>
    </row>
    <row r="33" spans="1:7" ht="20.100000000000001" customHeight="1" x14ac:dyDescent="0.25">
      <c r="A33" s="22"/>
      <c r="B33" s="16" t="s">
        <v>409</v>
      </c>
      <c r="C33" s="19">
        <v>4036</v>
      </c>
      <c r="D33" s="19">
        <v>895</v>
      </c>
      <c r="E33" s="19">
        <v>552</v>
      </c>
      <c r="F33" s="19">
        <v>313</v>
      </c>
      <c r="G33" s="20">
        <f>SUM(C33:F33)</f>
        <v>5796</v>
      </c>
    </row>
    <row r="34" spans="1:7" ht="15" customHeight="1" x14ac:dyDescent="0.25">
      <c r="A34" s="11" t="s">
        <v>96</v>
      </c>
      <c r="B34" s="26" t="s">
        <v>97</v>
      </c>
      <c r="C34" s="26"/>
      <c r="D34" s="26"/>
      <c r="E34" s="26"/>
      <c r="F34" s="26"/>
      <c r="G34" s="26"/>
    </row>
    <row r="35" spans="1:7" ht="18" customHeight="1" x14ac:dyDescent="0.25">
      <c r="A35" s="55"/>
      <c r="B35" s="16" t="s">
        <v>400</v>
      </c>
      <c r="C35" s="28">
        <v>3929</v>
      </c>
      <c r="D35" s="28">
        <v>551</v>
      </c>
      <c r="E35" s="28">
        <v>335</v>
      </c>
      <c r="F35" s="28">
        <v>174</v>
      </c>
      <c r="G35" s="20">
        <f>SUM(C35:F35)</f>
        <v>4989</v>
      </c>
    </row>
    <row r="36" spans="1:7" ht="18" customHeight="1" x14ac:dyDescent="0.25">
      <c r="A36" s="57"/>
      <c r="B36" s="16" t="s">
        <v>412</v>
      </c>
      <c r="C36" s="19">
        <v>2023</v>
      </c>
      <c r="D36" s="19">
        <v>38</v>
      </c>
      <c r="E36" s="19">
        <v>9</v>
      </c>
      <c r="F36" s="19">
        <v>10</v>
      </c>
      <c r="G36" s="20">
        <f>SUM(C36:F36)</f>
        <v>2080</v>
      </c>
    </row>
    <row r="37" spans="1:7" ht="15" x14ac:dyDescent="0.25">
      <c r="A37" s="11" t="s">
        <v>98</v>
      </c>
      <c r="B37" s="26" t="s">
        <v>99</v>
      </c>
      <c r="C37" s="26"/>
      <c r="D37" s="26"/>
      <c r="E37" s="26"/>
      <c r="F37" s="26"/>
      <c r="G37" s="26"/>
    </row>
    <row r="38" spans="1:7" ht="18" customHeight="1" x14ac:dyDescent="0.25">
      <c r="A38" s="22"/>
      <c r="B38" s="16" t="s">
        <v>413</v>
      </c>
      <c r="C38" s="28">
        <v>1277</v>
      </c>
      <c r="D38" s="28">
        <v>105</v>
      </c>
      <c r="E38" s="28">
        <v>15</v>
      </c>
      <c r="F38" s="28">
        <v>5</v>
      </c>
      <c r="G38" s="20">
        <f>SUM(C38:F38)</f>
        <v>1402</v>
      </c>
    </row>
    <row r="39" spans="1:7" ht="15" customHeight="1" x14ac:dyDescent="0.25">
      <c r="A39" s="11" t="s">
        <v>100</v>
      </c>
      <c r="B39" s="26" t="s">
        <v>101</v>
      </c>
      <c r="C39" s="26"/>
      <c r="D39" s="26"/>
      <c r="E39" s="26"/>
      <c r="F39" s="26"/>
      <c r="G39" s="26"/>
    </row>
    <row r="40" spans="1:7" ht="18" customHeight="1" x14ac:dyDescent="0.25">
      <c r="A40" s="55"/>
      <c r="B40" s="16" t="s">
        <v>400</v>
      </c>
      <c r="C40" s="19">
        <v>2894</v>
      </c>
      <c r="D40" s="19">
        <v>642</v>
      </c>
      <c r="E40" s="19">
        <v>401</v>
      </c>
      <c r="F40" s="19">
        <v>241</v>
      </c>
      <c r="G40" s="20">
        <f t="shared" ref="G40:G42" si="3">SUM(C40:F40)</f>
        <v>4178</v>
      </c>
    </row>
    <row r="41" spans="1:7" ht="20.100000000000001" customHeight="1" x14ac:dyDescent="0.25">
      <c r="A41" s="56"/>
      <c r="B41" s="16" t="s">
        <v>405</v>
      </c>
      <c r="C41" s="19">
        <v>903</v>
      </c>
      <c r="D41" s="19">
        <v>126</v>
      </c>
      <c r="E41" s="19">
        <v>43</v>
      </c>
      <c r="F41" s="19">
        <v>15</v>
      </c>
      <c r="G41" s="20">
        <f t="shared" si="3"/>
        <v>1087</v>
      </c>
    </row>
    <row r="42" spans="1:7" ht="18" customHeight="1" x14ac:dyDescent="0.25">
      <c r="A42" s="57"/>
      <c r="B42" s="16" t="s">
        <v>414</v>
      </c>
      <c r="C42" s="19">
        <v>1362</v>
      </c>
      <c r="D42" s="19">
        <v>259</v>
      </c>
      <c r="E42" s="19">
        <v>182</v>
      </c>
      <c r="F42" s="19">
        <v>183</v>
      </c>
      <c r="G42" s="20">
        <f t="shared" si="3"/>
        <v>1986</v>
      </c>
    </row>
    <row r="43" spans="1:7" ht="15" customHeight="1" x14ac:dyDescent="0.25">
      <c r="A43" s="11" t="s">
        <v>102</v>
      </c>
      <c r="B43" s="26" t="s">
        <v>103</v>
      </c>
      <c r="C43" s="26"/>
      <c r="D43" s="26"/>
      <c r="E43" s="26"/>
      <c r="F43" s="26"/>
      <c r="G43" s="26"/>
    </row>
    <row r="44" spans="1:7" ht="18" customHeight="1" x14ac:dyDescent="0.25">
      <c r="A44" s="55"/>
      <c r="B44" s="16" t="s">
        <v>408</v>
      </c>
      <c r="C44" s="19">
        <v>7881</v>
      </c>
      <c r="D44" s="19">
        <v>1751</v>
      </c>
      <c r="E44" s="19">
        <v>995</v>
      </c>
      <c r="F44" s="19">
        <v>360</v>
      </c>
      <c r="G44" s="20">
        <f>SUM(C44:F44)</f>
        <v>10987</v>
      </c>
    </row>
    <row r="45" spans="1:7" ht="18" customHeight="1" x14ac:dyDescent="0.25">
      <c r="A45" s="56"/>
      <c r="B45" s="16" t="s">
        <v>405</v>
      </c>
      <c r="C45" s="19">
        <v>765</v>
      </c>
      <c r="D45" s="19">
        <v>112</v>
      </c>
      <c r="E45" s="19">
        <v>54</v>
      </c>
      <c r="F45" s="19">
        <v>10</v>
      </c>
      <c r="G45" s="20">
        <f>SUM(C45:F45)</f>
        <v>941</v>
      </c>
    </row>
    <row r="46" spans="1:7" ht="18" customHeight="1" x14ac:dyDescent="0.25">
      <c r="A46" s="56"/>
      <c r="B46" s="16" t="s">
        <v>410</v>
      </c>
      <c r="C46" s="19">
        <v>547</v>
      </c>
      <c r="D46" s="19">
        <v>121</v>
      </c>
      <c r="E46" s="19">
        <v>77</v>
      </c>
      <c r="F46" s="19">
        <v>48</v>
      </c>
      <c r="G46" s="20">
        <f t="shared" ref="G46" si="4">SUM(C46:F46)</f>
        <v>793</v>
      </c>
    </row>
    <row r="47" spans="1:7" ht="20.100000000000001" customHeight="1" x14ac:dyDescent="0.25">
      <c r="A47" s="57"/>
      <c r="B47" s="16" t="s">
        <v>415</v>
      </c>
      <c r="C47" s="19">
        <v>377</v>
      </c>
      <c r="D47" s="19">
        <v>83</v>
      </c>
      <c r="E47" s="19">
        <v>49</v>
      </c>
      <c r="F47" s="19">
        <v>24</v>
      </c>
      <c r="G47" s="20">
        <f>SUM(C47:F47)</f>
        <v>533</v>
      </c>
    </row>
    <row r="48" spans="1:7" ht="15.75" customHeight="1" x14ac:dyDescent="0.25">
      <c r="A48" s="11" t="s">
        <v>104</v>
      </c>
      <c r="B48" s="26" t="s">
        <v>105</v>
      </c>
      <c r="C48" s="26"/>
      <c r="D48" s="26"/>
      <c r="E48" s="26"/>
      <c r="F48" s="26"/>
      <c r="G48" s="26"/>
    </row>
    <row r="49" spans="1:7" ht="18" customHeight="1" x14ac:dyDescent="0.25">
      <c r="A49" s="55"/>
      <c r="B49" s="16" t="s">
        <v>409</v>
      </c>
      <c r="C49" s="19">
        <v>1194</v>
      </c>
      <c r="D49" s="19">
        <v>170</v>
      </c>
      <c r="E49" s="19">
        <v>220</v>
      </c>
      <c r="F49" s="19">
        <v>97</v>
      </c>
      <c r="G49" s="20">
        <f t="shared" ref="G49:G52" si="5">SUM(C49:F49)</f>
        <v>1681</v>
      </c>
    </row>
    <row r="50" spans="1:7" ht="20.100000000000001" customHeight="1" x14ac:dyDescent="0.25">
      <c r="A50" s="56"/>
      <c r="B50" s="16" t="s">
        <v>416</v>
      </c>
      <c r="C50" s="19">
        <v>766</v>
      </c>
      <c r="D50" s="19">
        <v>145</v>
      </c>
      <c r="E50" s="19">
        <v>134</v>
      </c>
      <c r="F50" s="19">
        <v>189</v>
      </c>
      <c r="G50" s="20">
        <f t="shared" si="5"/>
        <v>1234</v>
      </c>
    </row>
    <row r="51" spans="1:7" ht="18" customHeight="1" x14ac:dyDescent="0.25">
      <c r="A51" s="56"/>
      <c r="B51" s="16" t="s">
        <v>414</v>
      </c>
      <c r="C51" s="19">
        <v>2291</v>
      </c>
      <c r="D51" s="19">
        <v>104</v>
      </c>
      <c r="E51" s="19">
        <v>120</v>
      </c>
      <c r="F51" s="19">
        <v>192</v>
      </c>
      <c r="G51" s="20">
        <f t="shared" si="5"/>
        <v>2707</v>
      </c>
    </row>
    <row r="52" spans="1:7" ht="20.100000000000001" customHeight="1" x14ac:dyDescent="0.25">
      <c r="A52" s="57"/>
      <c r="B52" s="16" t="s">
        <v>417</v>
      </c>
      <c r="C52" s="19">
        <v>610</v>
      </c>
      <c r="D52" s="19">
        <v>132</v>
      </c>
      <c r="E52" s="19">
        <v>99</v>
      </c>
      <c r="F52" s="19">
        <v>99</v>
      </c>
      <c r="G52" s="20">
        <f t="shared" si="5"/>
        <v>940</v>
      </c>
    </row>
    <row r="53" spans="1:7" ht="15" customHeight="1" x14ac:dyDescent="0.25">
      <c r="A53" s="11" t="s">
        <v>106</v>
      </c>
      <c r="B53" s="26" t="s">
        <v>107</v>
      </c>
      <c r="C53" s="26"/>
      <c r="D53" s="26"/>
      <c r="E53" s="26"/>
      <c r="F53" s="26"/>
      <c r="G53" s="26"/>
    </row>
    <row r="54" spans="1:7" ht="16.5" customHeight="1" x14ac:dyDescent="0.25">
      <c r="A54" s="55"/>
      <c r="B54" s="16" t="s">
        <v>409</v>
      </c>
      <c r="C54" s="19">
        <v>2369</v>
      </c>
      <c r="D54" s="19">
        <v>304</v>
      </c>
      <c r="E54" s="19">
        <v>191</v>
      </c>
      <c r="F54" s="19">
        <v>128</v>
      </c>
      <c r="G54" s="20">
        <f>SUM(C54:F54)</f>
        <v>2992</v>
      </c>
    </row>
    <row r="55" spans="1:7" ht="16.5" customHeight="1" x14ac:dyDescent="0.25">
      <c r="A55" s="57"/>
      <c r="B55" s="16" t="s">
        <v>407</v>
      </c>
      <c r="C55" s="19">
        <v>887</v>
      </c>
      <c r="D55" s="19">
        <v>195</v>
      </c>
      <c r="E55" s="19">
        <v>131</v>
      </c>
      <c r="F55" s="19">
        <v>102</v>
      </c>
      <c r="G55" s="20">
        <f>SUM(C55:F55)</f>
        <v>1315</v>
      </c>
    </row>
    <row r="56" spans="1:7" ht="15" x14ac:dyDescent="0.25">
      <c r="A56" s="11" t="s">
        <v>108</v>
      </c>
      <c r="B56" s="26" t="s">
        <v>109</v>
      </c>
      <c r="C56" s="26"/>
      <c r="D56" s="26"/>
      <c r="E56" s="26"/>
      <c r="F56" s="26"/>
      <c r="G56" s="26"/>
    </row>
    <row r="57" spans="1:7" ht="18" customHeight="1" x14ac:dyDescent="0.25">
      <c r="A57" s="22"/>
      <c r="B57" s="16" t="s">
        <v>408</v>
      </c>
      <c r="C57" s="19">
        <v>387</v>
      </c>
      <c r="D57" s="19">
        <v>1</v>
      </c>
      <c r="E57" s="19">
        <v>1</v>
      </c>
      <c r="F57" s="19">
        <v>1</v>
      </c>
      <c r="G57" s="20">
        <f>SUM(C57:F57)</f>
        <v>390</v>
      </c>
    </row>
    <row r="58" spans="1:7" ht="15" customHeight="1" x14ac:dyDescent="0.25">
      <c r="A58" s="11" t="s">
        <v>110</v>
      </c>
      <c r="B58" s="26" t="s">
        <v>111</v>
      </c>
      <c r="C58" s="26"/>
      <c r="D58" s="26"/>
      <c r="E58" s="26"/>
      <c r="F58" s="26"/>
      <c r="G58" s="26"/>
    </row>
    <row r="59" spans="1:7" ht="20.100000000000001" customHeight="1" x14ac:dyDescent="0.25">
      <c r="A59" s="22"/>
      <c r="B59" s="16" t="s">
        <v>409</v>
      </c>
      <c r="C59" s="19">
        <v>4251</v>
      </c>
      <c r="D59" s="19">
        <v>236</v>
      </c>
      <c r="E59" s="19">
        <v>167</v>
      </c>
      <c r="F59" s="19">
        <v>122</v>
      </c>
      <c r="G59" s="20">
        <f>SUM(C59:F59)</f>
        <v>4776</v>
      </c>
    </row>
    <row r="60" spans="1:7" ht="15" customHeight="1" x14ac:dyDescent="0.25">
      <c r="A60" s="11" t="s">
        <v>112</v>
      </c>
      <c r="B60" s="26" t="s">
        <v>113</v>
      </c>
      <c r="C60" s="26"/>
      <c r="D60" s="26"/>
      <c r="E60" s="26"/>
      <c r="F60" s="26"/>
      <c r="G60" s="26"/>
    </row>
    <row r="61" spans="1:7" ht="18" customHeight="1" x14ac:dyDescent="0.25">
      <c r="A61" s="55"/>
      <c r="B61" s="16" t="s">
        <v>408</v>
      </c>
      <c r="C61" s="19">
        <v>1598</v>
      </c>
      <c r="D61" s="19">
        <v>155</v>
      </c>
      <c r="E61" s="19">
        <v>87</v>
      </c>
      <c r="F61" s="19">
        <v>113</v>
      </c>
      <c r="G61" s="20">
        <f>SUM(C61:F61)</f>
        <v>1953</v>
      </c>
    </row>
    <row r="62" spans="1:7" ht="18" customHeight="1" x14ac:dyDescent="0.25">
      <c r="A62" s="57"/>
      <c r="B62" s="16" t="s">
        <v>418</v>
      </c>
      <c r="C62" s="19">
        <v>990</v>
      </c>
      <c r="D62" s="19">
        <v>144</v>
      </c>
      <c r="E62" s="19">
        <v>63</v>
      </c>
      <c r="F62" s="19">
        <v>0</v>
      </c>
      <c r="G62" s="20">
        <f>SUM(C62:F62)</f>
        <v>1197</v>
      </c>
    </row>
    <row r="63" spans="1:7" ht="15" x14ac:dyDescent="0.25">
      <c r="A63" s="11" t="s">
        <v>114</v>
      </c>
      <c r="B63" s="26" t="s">
        <v>115</v>
      </c>
      <c r="C63" s="26"/>
      <c r="D63" s="26"/>
      <c r="E63" s="26"/>
      <c r="F63" s="26"/>
      <c r="G63" s="26"/>
    </row>
    <row r="64" spans="1:7" ht="18" x14ac:dyDescent="0.25">
      <c r="A64" s="22"/>
      <c r="B64" s="16" t="s">
        <v>419</v>
      </c>
      <c r="C64" s="19">
        <v>1741</v>
      </c>
      <c r="D64" s="19">
        <v>380</v>
      </c>
      <c r="E64" s="19">
        <v>289</v>
      </c>
      <c r="F64" s="19">
        <v>299</v>
      </c>
      <c r="G64" s="20">
        <f>SUM(C64:F64)</f>
        <v>2709</v>
      </c>
    </row>
    <row r="65" spans="1:7" ht="15" customHeight="1" x14ac:dyDescent="0.25">
      <c r="A65" s="11" t="s">
        <v>116</v>
      </c>
      <c r="B65" s="26" t="s">
        <v>117</v>
      </c>
      <c r="C65" s="26"/>
      <c r="D65" s="26"/>
      <c r="E65" s="26"/>
      <c r="F65" s="26"/>
      <c r="G65" s="26"/>
    </row>
    <row r="66" spans="1:7" ht="18" customHeight="1" x14ac:dyDescent="0.25">
      <c r="A66" s="55"/>
      <c r="B66" s="16" t="s">
        <v>409</v>
      </c>
      <c r="C66" s="19">
        <v>3888</v>
      </c>
      <c r="D66" s="19">
        <v>146</v>
      </c>
      <c r="E66" s="19">
        <v>128</v>
      </c>
      <c r="F66" s="19">
        <v>51</v>
      </c>
      <c r="G66" s="20">
        <f>SUM(C66:F66)</f>
        <v>4213</v>
      </c>
    </row>
    <row r="67" spans="1:7" ht="18" customHeight="1" x14ac:dyDescent="0.25">
      <c r="A67" s="57"/>
      <c r="B67" s="16" t="s">
        <v>420</v>
      </c>
      <c r="C67" s="19">
        <v>996</v>
      </c>
      <c r="D67" s="19">
        <v>221</v>
      </c>
      <c r="E67" s="19">
        <v>150</v>
      </c>
      <c r="F67" s="19">
        <v>119</v>
      </c>
      <c r="G67" s="20">
        <f>SUM(C67:F67)</f>
        <v>1486</v>
      </c>
    </row>
    <row r="68" spans="1:7" ht="15" x14ac:dyDescent="0.25">
      <c r="A68" s="11" t="s">
        <v>118</v>
      </c>
      <c r="B68" s="26" t="s">
        <v>119</v>
      </c>
      <c r="C68" s="26"/>
      <c r="D68" s="26"/>
      <c r="E68" s="26"/>
      <c r="F68" s="26"/>
      <c r="G68" s="26"/>
    </row>
    <row r="69" spans="1:7" ht="18" x14ac:dyDescent="0.25">
      <c r="A69" s="22"/>
      <c r="B69" s="16" t="s">
        <v>408</v>
      </c>
      <c r="C69" s="19">
        <v>1369</v>
      </c>
      <c r="D69" s="19">
        <v>613</v>
      </c>
      <c r="E69" s="19">
        <v>85</v>
      </c>
      <c r="F69" s="19">
        <v>11</v>
      </c>
      <c r="G69" s="20">
        <f>SUM(C69:F69)</f>
        <v>2078</v>
      </c>
    </row>
    <row r="70" spans="1:7" ht="15" x14ac:dyDescent="0.25">
      <c r="A70" s="11" t="s">
        <v>120</v>
      </c>
      <c r="B70" s="26" t="s">
        <v>121</v>
      </c>
      <c r="C70" s="26"/>
      <c r="D70" s="26"/>
      <c r="E70" s="26"/>
      <c r="F70" s="26"/>
      <c r="G70" s="26"/>
    </row>
    <row r="71" spans="1:7" ht="18" x14ac:dyDescent="0.25">
      <c r="A71" s="22"/>
      <c r="B71" s="16" t="s">
        <v>408</v>
      </c>
      <c r="C71" s="19">
        <v>3484</v>
      </c>
      <c r="D71" s="19">
        <v>534</v>
      </c>
      <c r="E71" s="19">
        <v>82</v>
      </c>
      <c r="F71" s="19">
        <v>21</v>
      </c>
      <c r="G71" s="20">
        <f>SUM(C71:F71)</f>
        <v>4121</v>
      </c>
    </row>
    <row r="72" spans="1:7" ht="15" x14ac:dyDescent="0.25">
      <c r="A72" s="11" t="s">
        <v>122</v>
      </c>
      <c r="B72" s="26" t="s">
        <v>123</v>
      </c>
      <c r="C72" s="26"/>
      <c r="D72" s="26"/>
      <c r="E72" s="26"/>
      <c r="F72" s="26"/>
      <c r="G72" s="26"/>
    </row>
    <row r="73" spans="1:7" ht="18" x14ac:dyDescent="0.25">
      <c r="A73" s="22"/>
      <c r="B73" s="16" t="s">
        <v>402</v>
      </c>
      <c r="C73" s="19">
        <v>507</v>
      </c>
      <c r="D73" s="19">
        <v>32</v>
      </c>
      <c r="E73" s="19">
        <v>23</v>
      </c>
      <c r="F73" s="19">
        <v>14</v>
      </c>
      <c r="G73" s="20">
        <f>SUM(C73:F73)</f>
        <v>576</v>
      </c>
    </row>
    <row r="74" spans="1:7" ht="15" x14ac:dyDescent="0.25">
      <c r="A74" s="11" t="s">
        <v>124</v>
      </c>
      <c r="B74" s="26" t="s">
        <v>125</v>
      </c>
      <c r="C74" s="26"/>
      <c r="D74" s="26"/>
      <c r="E74" s="26"/>
      <c r="F74" s="26"/>
      <c r="G74" s="26"/>
    </row>
    <row r="75" spans="1:7" ht="18" customHeight="1" x14ac:dyDescent="0.25">
      <c r="A75" s="55"/>
      <c r="B75" s="16" t="s">
        <v>409</v>
      </c>
      <c r="C75" s="19">
        <v>340</v>
      </c>
      <c r="D75" s="19">
        <v>26</v>
      </c>
      <c r="E75" s="19">
        <v>18</v>
      </c>
      <c r="F75" s="19">
        <v>18</v>
      </c>
      <c r="G75" s="20">
        <f>SUM(C75:F75)</f>
        <v>402</v>
      </c>
    </row>
    <row r="76" spans="1:7" ht="18" customHeight="1" x14ac:dyDescent="0.25">
      <c r="A76" s="57"/>
      <c r="B76" s="16" t="s">
        <v>421</v>
      </c>
      <c r="C76" s="19">
        <v>293</v>
      </c>
      <c r="D76" s="19">
        <v>22</v>
      </c>
      <c r="E76" s="19">
        <v>11</v>
      </c>
      <c r="F76" s="19">
        <v>0</v>
      </c>
      <c r="G76" s="20">
        <f>SUM(C76:F76)</f>
        <v>326</v>
      </c>
    </row>
    <row r="77" spans="1:7" ht="15" x14ac:dyDescent="0.25">
      <c r="A77" s="11" t="s">
        <v>126</v>
      </c>
      <c r="B77" s="26" t="s">
        <v>127</v>
      </c>
      <c r="C77" s="26"/>
      <c r="D77" s="26"/>
      <c r="E77" s="26"/>
      <c r="F77" s="26"/>
      <c r="G77" s="26"/>
    </row>
    <row r="78" spans="1:7" ht="18" x14ac:dyDescent="0.25">
      <c r="A78" s="22"/>
      <c r="B78" s="16" t="s">
        <v>408</v>
      </c>
      <c r="C78" s="19">
        <v>1318</v>
      </c>
      <c r="D78" s="19">
        <v>10</v>
      </c>
      <c r="E78" s="19">
        <v>7</v>
      </c>
      <c r="F78" s="19">
        <v>6</v>
      </c>
      <c r="G78" s="20">
        <f>SUM(C78:F78)</f>
        <v>1341</v>
      </c>
    </row>
    <row r="79" spans="1:7" ht="15" customHeight="1" x14ac:dyDescent="0.25">
      <c r="A79" s="11" t="s">
        <v>128</v>
      </c>
      <c r="B79" s="26" t="s">
        <v>129</v>
      </c>
      <c r="C79" s="26"/>
      <c r="D79" s="26"/>
      <c r="E79" s="26"/>
      <c r="F79" s="26"/>
      <c r="G79" s="26"/>
    </row>
    <row r="80" spans="1:7" ht="18" x14ac:dyDescent="0.25">
      <c r="A80" s="22"/>
      <c r="B80" s="16" t="s">
        <v>409</v>
      </c>
      <c r="C80" s="19">
        <v>620</v>
      </c>
      <c r="D80" s="19">
        <v>53</v>
      </c>
      <c r="E80" s="19">
        <v>10</v>
      </c>
      <c r="F80" s="19">
        <v>0</v>
      </c>
      <c r="G80" s="20">
        <f>SUM(C80:F80)</f>
        <v>683</v>
      </c>
    </row>
    <row r="81" spans="1:7" ht="15" customHeight="1" x14ac:dyDescent="0.25">
      <c r="A81" s="11" t="s">
        <v>130</v>
      </c>
      <c r="B81" s="26" t="s">
        <v>131</v>
      </c>
      <c r="C81" s="26"/>
      <c r="D81" s="26"/>
      <c r="E81" s="26"/>
      <c r="F81" s="26"/>
      <c r="G81" s="26"/>
    </row>
    <row r="82" spans="1:7" ht="18" customHeight="1" x14ac:dyDescent="0.25">
      <c r="A82" s="55"/>
      <c r="B82" s="16" t="s">
        <v>409</v>
      </c>
      <c r="C82" s="19">
        <v>6318</v>
      </c>
      <c r="D82" s="19">
        <v>50</v>
      </c>
      <c r="E82" s="19">
        <v>62</v>
      </c>
      <c r="F82" s="19">
        <v>204</v>
      </c>
      <c r="G82" s="20">
        <f>SUM(C82:F82)</f>
        <v>6634</v>
      </c>
    </row>
    <row r="83" spans="1:7" ht="18" customHeight="1" x14ac:dyDescent="0.25">
      <c r="A83" s="56"/>
      <c r="B83" s="16" t="s">
        <v>405</v>
      </c>
      <c r="C83" s="19">
        <v>5249</v>
      </c>
      <c r="D83" s="19">
        <v>255</v>
      </c>
      <c r="E83" s="19">
        <v>152</v>
      </c>
      <c r="F83" s="19">
        <v>67</v>
      </c>
      <c r="G83" s="20">
        <f t="shared" ref="G83:G85" si="6">SUM(C83:F83)</f>
        <v>5723</v>
      </c>
    </row>
    <row r="84" spans="1:7" ht="18" customHeight="1" x14ac:dyDescent="0.25">
      <c r="A84" s="56"/>
      <c r="B84" s="16" t="s">
        <v>402</v>
      </c>
      <c r="C84" s="19">
        <v>5922</v>
      </c>
      <c r="D84" s="19">
        <v>1315</v>
      </c>
      <c r="E84" s="19">
        <v>745</v>
      </c>
      <c r="F84" s="19">
        <v>264</v>
      </c>
      <c r="G84" s="20">
        <f t="shared" si="6"/>
        <v>8246</v>
      </c>
    </row>
    <row r="85" spans="1:7" ht="18" customHeight="1" x14ac:dyDescent="0.25">
      <c r="A85" s="57"/>
      <c r="B85" s="16" t="s">
        <v>420</v>
      </c>
      <c r="C85" s="19">
        <v>2270</v>
      </c>
      <c r="D85" s="19">
        <v>130</v>
      </c>
      <c r="E85" s="19">
        <v>103</v>
      </c>
      <c r="F85" s="19">
        <v>16</v>
      </c>
      <c r="G85" s="20">
        <f t="shared" si="6"/>
        <v>2519</v>
      </c>
    </row>
    <row r="86" spans="1:7" ht="15" x14ac:dyDescent="0.25">
      <c r="A86" s="11" t="s">
        <v>132</v>
      </c>
      <c r="B86" s="26" t="s">
        <v>133</v>
      </c>
      <c r="C86" s="26"/>
      <c r="D86" s="26"/>
      <c r="E86" s="26"/>
      <c r="F86" s="26"/>
      <c r="G86" s="26"/>
    </row>
    <row r="87" spans="1:7" ht="18" customHeight="1" x14ac:dyDescent="0.25">
      <c r="A87" s="55"/>
      <c r="B87" s="16" t="s">
        <v>408</v>
      </c>
      <c r="C87" s="19">
        <v>808</v>
      </c>
      <c r="D87" s="19">
        <v>14</v>
      </c>
      <c r="E87" s="19">
        <v>1</v>
      </c>
      <c r="F87" s="19">
        <v>1</v>
      </c>
      <c r="G87" s="20">
        <f>SUM(C87:F87)</f>
        <v>824</v>
      </c>
    </row>
    <row r="88" spans="1:7" ht="18" customHeight="1" x14ac:dyDescent="0.25">
      <c r="A88" s="57"/>
      <c r="B88" s="16" t="s">
        <v>422</v>
      </c>
      <c r="C88" s="19">
        <v>438</v>
      </c>
      <c r="D88" s="19">
        <v>51</v>
      </c>
      <c r="E88" s="19">
        <v>4</v>
      </c>
      <c r="F88" s="19">
        <v>0</v>
      </c>
      <c r="G88" s="20">
        <f>SUM(C88:F88)</f>
        <v>493</v>
      </c>
    </row>
    <row r="89" spans="1:7" ht="15" customHeight="1" x14ac:dyDescent="0.25">
      <c r="A89" s="11" t="s">
        <v>134</v>
      </c>
      <c r="B89" s="26" t="s">
        <v>135</v>
      </c>
      <c r="C89" s="26"/>
      <c r="D89" s="26"/>
      <c r="E89" s="26"/>
      <c r="F89" s="26"/>
      <c r="G89" s="26"/>
    </row>
    <row r="90" spans="1:7" ht="18" customHeight="1" x14ac:dyDescent="0.25">
      <c r="A90" s="55"/>
      <c r="B90" s="16" t="s">
        <v>409</v>
      </c>
      <c r="C90" s="19">
        <v>2180</v>
      </c>
      <c r="D90" s="19">
        <v>201</v>
      </c>
      <c r="E90" s="19">
        <v>114</v>
      </c>
      <c r="F90" s="19">
        <v>64</v>
      </c>
      <c r="G90" s="20">
        <f>SUM(C90:F90)</f>
        <v>2559</v>
      </c>
    </row>
    <row r="91" spans="1:7" ht="18" customHeight="1" x14ac:dyDescent="0.25">
      <c r="A91" s="56"/>
      <c r="B91" s="16" t="s">
        <v>406</v>
      </c>
      <c r="C91" s="19">
        <v>2326</v>
      </c>
      <c r="D91" s="19">
        <v>269</v>
      </c>
      <c r="E91" s="19">
        <v>184</v>
      </c>
      <c r="F91" s="19">
        <v>124</v>
      </c>
      <c r="G91" s="20">
        <f>SUM(C91:F91)</f>
        <v>2903</v>
      </c>
    </row>
    <row r="92" spans="1:7" ht="18" customHeight="1" x14ac:dyDescent="0.25">
      <c r="A92" s="57"/>
      <c r="B92" s="16" t="s">
        <v>404</v>
      </c>
      <c r="C92" s="19">
        <v>2104</v>
      </c>
      <c r="D92" s="19">
        <v>61</v>
      </c>
      <c r="E92" s="19">
        <v>65</v>
      </c>
      <c r="F92" s="19">
        <v>25</v>
      </c>
      <c r="G92" s="20">
        <f t="shared" ref="G92" si="7">SUM(C92:F92)</f>
        <v>2255</v>
      </c>
    </row>
    <row r="93" spans="1:7" ht="15" customHeight="1" x14ac:dyDescent="0.25">
      <c r="A93" s="11" t="s">
        <v>136</v>
      </c>
      <c r="B93" s="26" t="s">
        <v>137</v>
      </c>
      <c r="C93" s="26"/>
      <c r="D93" s="26"/>
      <c r="E93" s="26"/>
      <c r="F93" s="26"/>
      <c r="G93" s="26"/>
    </row>
    <row r="94" spans="1:7" ht="18" x14ac:dyDescent="0.25">
      <c r="A94" s="22"/>
      <c r="B94" s="16" t="s">
        <v>409</v>
      </c>
      <c r="C94" s="19">
        <v>4270</v>
      </c>
      <c r="D94" s="19">
        <v>70</v>
      </c>
      <c r="E94" s="19">
        <v>388</v>
      </c>
      <c r="F94" s="19">
        <v>80</v>
      </c>
      <c r="G94" s="20">
        <f>SUM(C94:F94)</f>
        <v>4808</v>
      </c>
    </row>
    <row r="95" spans="1:7" ht="15" x14ac:dyDescent="0.25">
      <c r="A95" s="11" t="s">
        <v>138</v>
      </c>
      <c r="B95" s="26" t="s">
        <v>139</v>
      </c>
      <c r="C95" s="26"/>
      <c r="D95" s="26"/>
      <c r="E95" s="26"/>
      <c r="F95" s="26"/>
      <c r="G95" s="26"/>
    </row>
    <row r="96" spans="1:7" ht="18" customHeight="1" x14ac:dyDescent="0.25">
      <c r="A96" s="55"/>
      <c r="B96" s="16" t="s">
        <v>409</v>
      </c>
      <c r="C96" s="19">
        <v>897</v>
      </c>
      <c r="D96" s="19">
        <v>177</v>
      </c>
      <c r="E96" s="19">
        <v>86</v>
      </c>
      <c r="F96" s="19">
        <v>39</v>
      </c>
      <c r="G96" s="20">
        <f>SUM(C96:F96)</f>
        <v>1199</v>
      </c>
    </row>
    <row r="97" spans="1:7" ht="18" customHeight="1" x14ac:dyDescent="0.25">
      <c r="A97" s="57"/>
      <c r="B97" s="16" t="s">
        <v>406</v>
      </c>
      <c r="C97" s="19">
        <v>595</v>
      </c>
      <c r="D97" s="19">
        <v>59</v>
      </c>
      <c r="E97" s="19">
        <v>6</v>
      </c>
      <c r="F97" s="19">
        <v>0</v>
      </c>
      <c r="G97" s="20">
        <f>SUM(C97:F97)</f>
        <v>660</v>
      </c>
    </row>
    <row r="98" spans="1:7" ht="18" customHeight="1" x14ac:dyDescent="0.25">
      <c r="A98" s="33"/>
      <c r="B98" s="16" t="s">
        <v>467</v>
      </c>
      <c r="C98" s="19">
        <v>497</v>
      </c>
      <c r="D98" s="19">
        <v>56</v>
      </c>
      <c r="E98" s="19">
        <v>20</v>
      </c>
      <c r="F98" s="19">
        <v>10</v>
      </c>
      <c r="G98" s="20">
        <f>SUM(C98:F98)</f>
        <v>583</v>
      </c>
    </row>
    <row r="99" spans="1:7" ht="15" x14ac:dyDescent="0.25">
      <c r="A99" s="11" t="s">
        <v>140</v>
      </c>
      <c r="B99" s="26" t="s">
        <v>9</v>
      </c>
      <c r="C99" s="26"/>
      <c r="D99" s="26"/>
      <c r="E99" s="26"/>
      <c r="F99" s="26"/>
      <c r="G99" s="26"/>
    </row>
    <row r="100" spans="1:7" ht="18" x14ac:dyDescent="0.25">
      <c r="A100" s="21"/>
      <c r="B100" s="16" t="s">
        <v>419</v>
      </c>
      <c r="C100" s="19">
        <v>850</v>
      </c>
      <c r="D100" s="19">
        <v>96</v>
      </c>
      <c r="E100" s="19">
        <v>17</v>
      </c>
      <c r="F100" s="19">
        <v>0</v>
      </c>
      <c r="G100" s="20">
        <f>SUM(C100:F100)</f>
        <v>963</v>
      </c>
    </row>
    <row r="101" spans="1:7" ht="15" customHeight="1" x14ac:dyDescent="0.25">
      <c r="A101" s="11" t="s">
        <v>141</v>
      </c>
      <c r="B101" s="26" t="s">
        <v>142</v>
      </c>
      <c r="C101" s="26"/>
      <c r="D101" s="26"/>
      <c r="E101" s="26"/>
      <c r="F101" s="26"/>
      <c r="G101" s="26"/>
    </row>
    <row r="102" spans="1:7" ht="18" x14ac:dyDescent="0.25">
      <c r="A102" s="22"/>
      <c r="B102" s="16" t="s">
        <v>423</v>
      </c>
      <c r="C102" s="19">
        <v>721</v>
      </c>
      <c r="D102" s="19">
        <v>0</v>
      </c>
      <c r="E102" s="19">
        <v>0</v>
      </c>
      <c r="F102" s="19">
        <v>6</v>
      </c>
      <c r="G102" s="20">
        <f>SUM(C102:F102)</f>
        <v>727</v>
      </c>
    </row>
    <row r="103" spans="1:7" ht="15" x14ac:dyDescent="0.25">
      <c r="A103" s="11" t="s">
        <v>143</v>
      </c>
      <c r="B103" s="26" t="s">
        <v>144</v>
      </c>
      <c r="C103" s="26"/>
      <c r="D103" s="26"/>
      <c r="E103" s="26"/>
      <c r="F103" s="26"/>
      <c r="G103" s="26"/>
    </row>
    <row r="104" spans="1:7" ht="18" x14ac:dyDescent="0.25">
      <c r="A104" s="22"/>
      <c r="B104" s="16" t="s">
        <v>408</v>
      </c>
      <c r="C104" s="19">
        <v>1405</v>
      </c>
      <c r="D104" s="19">
        <v>266</v>
      </c>
      <c r="E104" s="19">
        <v>163</v>
      </c>
      <c r="F104" s="19">
        <v>102</v>
      </c>
      <c r="G104" s="20">
        <f>SUM(C104:F104)</f>
        <v>1936</v>
      </c>
    </row>
    <row r="105" spans="1:7" ht="15" customHeight="1" x14ac:dyDescent="0.25">
      <c r="A105" s="11" t="s">
        <v>145</v>
      </c>
      <c r="B105" s="26" t="s">
        <v>146</v>
      </c>
      <c r="C105" s="26"/>
      <c r="D105" s="26"/>
      <c r="E105" s="26"/>
      <c r="F105" s="26"/>
      <c r="G105" s="26"/>
    </row>
    <row r="106" spans="1:7" ht="18" x14ac:dyDescent="0.25">
      <c r="A106" s="22"/>
      <c r="B106" s="16" t="s">
        <v>408</v>
      </c>
      <c r="C106" s="19">
        <v>1234</v>
      </c>
      <c r="D106" s="19">
        <v>223</v>
      </c>
      <c r="E106" s="19">
        <v>161</v>
      </c>
      <c r="F106" s="19">
        <v>145</v>
      </c>
      <c r="G106" s="20">
        <f>SUM(C106:F106)</f>
        <v>1763</v>
      </c>
    </row>
    <row r="107" spans="1:7" ht="15" x14ac:dyDescent="0.25">
      <c r="A107" s="11" t="s">
        <v>147</v>
      </c>
      <c r="B107" s="26" t="s">
        <v>148</v>
      </c>
      <c r="C107" s="26"/>
      <c r="D107" s="26"/>
      <c r="E107" s="26"/>
      <c r="F107" s="26"/>
      <c r="G107" s="26"/>
    </row>
    <row r="108" spans="1:7" ht="18" customHeight="1" x14ac:dyDescent="0.25">
      <c r="A108" s="55"/>
      <c r="B108" s="16" t="s">
        <v>408</v>
      </c>
      <c r="C108" s="19">
        <v>4564</v>
      </c>
      <c r="D108" s="19">
        <v>532</v>
      </c>
      <c r="E108" s="19">
        <v>353</v>
      </c>
      <c r="F108" s="19">
        <v>217</v>
      </c>
      <c r="G108" s="20">
        <f>SUM(C108:F108)</f>
        <v>5666</v>
      </c>
    </row>
    <row r="109" spans="1:7" ht="18" customHeight="1" x14ac:dyDescent="0.25">
      <c r="A109" s="57"/>
      <c r="B109" s="16" t="s">
        <v>416</v>
      </c>
      <c r="C109" s="19">
        <v>2751</v>
      </c>
      <c r="D109" s="19">
        <v>611</v>
      </c>
      <c r="E109" s="19">
        <v>356</v>
      </c>
      <c r="F109" s="19">
        <v>151</v>
      </c>
      <c r="G109" s="20">
        <f>SUM(C109:F109)</f>
        <v>3869</v>
      </c>
    </row>
    <row r="110" spans="1:7" ht="15" customHeight="1" x14ac:dyDescent="0.25">
      <c r="A110" s="11" t="s">
        <v>149</v>
      </c>
      <c r="B110" s="26" t="s">
        <v>150</v>
      </c>
      <c r="C110" s="26"/>
      <c r="D110" s="26"/>
      <c r="E110" s="26"/>
      <c r="F110" s="26"/>
      <c r="G110" s="26"/>
    </row>
    <row r="111" spans="1:7" ht="18" customHeight="1" x14ac:dyDescent="0.25">
      <c r="A111" s="55"/>
      <c r="B111" s="16" t="s">
        <v>408</v>
      </c>
      <c r="C111" s="19">
        <v>1197</v>
      </c>
      <c r="D111" s="19">
        <v>151</v>
      </c>
      <c r="E111" s="19">
        <v>113</v>
      </c>
      <c r="F111" s="19">
        <v>64</v>
      </c>
      <c r="G111" s="20">
        <f>SUM(C111:F111)</f>
        <v>1525</v>
      </c>
    </row>
    <row r="112" spans="1:7" ht="18" customHeight="1" x14ac:dyDescent="0.25">
      <c r="A112" s="56"/>
      <c r="B112" s="16" t="s">
        <v>424</v>
      </c>
      <c r="C112" s="19">
        <v>2057</v>
      </c>
      <c r="D112" s="19">
        <v>456</v>
      </c>
      <c r="E112" s="19">
        <v>288</v>
      </c>
      <c r="F112" s="19">
        <v>179</v>
      </c>
      <c r="G112" s="20">
        <f t="shared" ref="G112:G114" si="8">SUM(C112:F112)</f>
        <v>2980</v>
      </c>
    </row>
    <row r="113" spans="1:7" ht="18" customHeight="1" x14ac:dyDescent="0.25">
      <c r="A113" s="56"/>
      <c r="B113" s="16" t="s">
        <v>406</v>
      </c>
      <c r="C113" s="19">
        <v>650</v>
      </c>
      <c r="D113" s="19">
        <v>28</v>
      </c>
      <c r="E113" s="19">
        <v>18</v>
      </c>
      <c r="F113" s="19">
        <v>11</v>
      </c>
      <c r="G113" s="20">
        <f>SUM(C113:F113)</f>
        <v>707</v>
      </c>
    </row>
    <row r="114" spans="1:7" ht="18" customHeight="1" x14ac:dyDescent="0.25">
      <c r="A114" s="57"/>
      <c r="B114" s="16" t="s">
        <v>416</v>
      </c>
      <c r="C114" s="19">
        <v>542</v>
      </c>
      <c r="D114" s="19">
        <v>43</v>
      </c>
      <c r="E114" s="19">
        <v>25</v>
      </c>
      <c r="F114" s="19">
        <v>11</v>
      </c>
      <c r="G114" s="20">
        <f t="shared" si="8"/>
        <v>621</v>
      </c>
    </row>
    <row r="115" spans="1:7" ht="15" x14ac:dyDescent="0.25">
      <c r="A115" s="11" t="s">
        <v>151</v>
      </c>
      <c r="B115" s="26" t="s">
        <v>152</v>
      </c>
      <c r="C115" s="26"/>
      <c r="D115" s="26"/>
      <c r="E115" s="26"/>
      <c r="F115" s="26"/>
      <c r="G115" s="26"/>
    </row>
    <row r="116" spans="1:7" ht="18" customHeight="1" x14ac:dyDescent="0.25">
      <c r="A116" s="55"/>
      <c r="B116" s="16" t="s">
        <v>419</v>
      </c>
      <c r="C116" s="19">
        <v>2421</v>
      </c>
      <c r="D116" s="19">
        <v>531</v>
      </c>
      <c r="E116" s="19">
        <v>364</v>
      </c>
      <c r="F116" s="19">
        <v>295</v>
      </c>
      <c r="G116" s="20">
        <f>SUM(C116:F116)</f>
        <v>3611</v>
      </c>
    </row>
    <row r="117" spans="1:7" ht="18" customHeight="1" x14ac:dyDescent="0.25">
      <c r="A117" s="57"/>
      <c r="B117" s="16" t="s">
        <v>409</v>
      </c>
      <c r="C117" s="19">
        <v>975</v>
      </c>
      <c r="D117" s="19">
        <v>166</v>
      </c>
      <c r="E117" s="19">
        <v>89</v>
      </c>
      <c r="F117" s="19">
        <v>109</v>
      </c>
      <c r="G117" s="20">
        <f>SUM(C117:F117)</f>
        <v>1339</v>
      </c>
    </row>
    <row r="118" spans="1:7" ht="15" x14ac:dyDescent="0.25">
      <c r="A118" s="11" t="s">
        <v>153</v>
      </c>
      <c r="B118" s="26" t="s">
        <v>154</v>
      </c>
      <c r="C118" s="26"/>
      <c r="D118" s="26"/>
      <c r="E118" s="26"/>
      <c r="F118" s="26"/>
      <c r="G118" s="26"/>
    </row>
    <row r="119" spans="1:7" ht="18" x14ac:dyDescent="0.25">
      <c r="A119" s="22"/>
      <c r="B119" s="16" t="s">
        <v>409</v>
      </c>
      <c r="C119" s="19">
        <v>1359</v>
      </c>
      <c r="D119" s="19">
        <v>100</v>
      </c>
      <c r="E119" s="19">
        <v>145</v>
      </c>
      <c r="F119" s="19">
        <v>58</v>
      </c>
      <c r="G119" s="20">
        <f>SUM(C119:F119)</f>
        <v>1662</v>
      </c>
    </row>
    <row r="120" spans="1:7" ht="15" x14ac:dyDescent="0.25">
      <c r="A120" s="11" t="s">
        <v>155</v>
      </c>
      <c r="B120" s="26" t="s">
        <v>156</v>
      </c>
      <c r="C120" s="26"/>
      <c r="D120" s="26"/>
      <c r="E120" s="26"/>
      <c r="F120" s="26"/>
      <c r="G120" s="26"/>
    </row>
    <row r="121" spans="1:7" ht="18" customHeight="1" x14ac:dyDescent="0.25">
      <c r="A121" s="55"/>
      <c r="B121" s="16" t="s">
        <v>409</v>
      </c>
      <c r="C121" s="19">
        <v>2893</v>
      </c>
      <c r="D121" s="19">
        <v>631</v>
      </c>
      <c r="E121" s="19">
        <v>357</v>
      </c>
      <c r="F121" s="19">
        <v>122</v>
      </c>
      <c r="G121" s="20">
        <f>SUM(C121:F121)</f>
        <v>4003</v>
      </c>
    </row>
    <row r="122" spans="1:7" ht="18" customHeight="1" x14ac:dyDescent="0.25">
      <c r="A122" s="56"/>
      <c r="B122" s="16" t="s">
        <v>425</v>
      </c>
      <c r="C122" s="19">
        <v>4735</v>
      </c>
      <c r="D122" s="19">
        <v>612</v>
      </c>
      <c r="E122" s="19">
        <v>410</v>
      </c>
      <c r="F122" s="19">
        <v>227</v>
      </c>
      <c r="G122" s="20">
        <f t="shared" ref="G122:G123" si="9">SUM(C122:F122)</f>
        <v>5984</v>
      </c>
    </row>
    <row r="123" spans="1:7" ht="18" customHeight="1" x14ac:dyDescent="0.25">
      <c r="A123" s="57"/>
      <c r="B123" s="16" t="s">
        <v>407</v>
      </c>
      <c r="C123" s="19">
        <v>4200</v>
      </c>
      <c r="D123" s="19">
        <v>270</v>
      </c>
      <c r="E123" s="19">
        <v>171</v>
      </c>
      <c r="F123" s="19">
        <v>112</v>
      </c>
      <c r="G123" s="20">
        <f t="shared" si="9"/>
        <v>4753</v>
      </c>
    </row>
    <row r="124" spans="1:7" ht="15" customHeight="1" x14ac:dyDescent="0.25">
      <c r="A124" s="11" t="s">
        <v>157</v>
      </c>
      <c r="B124" s="26" t="s">
        <v>158</v>
      </c>
      <c r="C124" s="26"/>
      <c r="D124" s="26"/>
      <c r="E124" s="26"/>
      <c r="F124" s="26"/>
      <c r="G124" s="26"/>
    </row>
    <row r="125" spans="1:7" ht="18" customHeight="1" x14ac:dyDescent="0.25">
      <c r="A125" s="55"/>
      <c r="B125" s="16" t="s">
        <v>426</v>
      </c>
      <c r="C125" s="19">
        <v>582</v>
      </c>
      <c r="D125" s="19">
        <v>67</v>
      </c>
      <c r="E125" s="19">
        <v>6</v>
      </c>
      <c r="F125" s="19">
        <v>0</v>
      </c>
      <c r="G125" s="20">
        <f>SUM(C125:F125)</f>
        <v>655</v>
      </c>
    </row>
    <row r="126" spans="1:7" ht="18" customHeight="1" x14ac:dyDescent="0.25">
      <c r="A126" s="56"/>
      <c r="B126" s="16" t="s">
        <v>427</v>
      </c>
      <c r="C126" s="19">
        <v>869</v>
      </c>
      <c r="D126" s="19">
        <v>182</v>
      </c>
      <c r="E126" s="19">
        <v>97</v>
      </c>
      <c r="F126" s="19">
        <v>137</v>
      </c>
      <c r="G126" s="20">
        <f t="shared" ref="G126:G127" si="10">SUM(C126:F126)</f>
        <v>1285</v>
      </c>
    </row>
    <row r="127" spans="1:7" ht="18" customHeight="1" x14ac:dyDescent="0.25">
      <c r="A127" s="57"/>
      <c r="B127" s="16" t="s">
        <v>428</v>
      </c>
      <c r="C127" s="19">
        <v>1049</v>
      </c>
      <c r="D127" s="19">
        <v>139</v>
      </c>
      <c r="E127" s="19">
        <v>12</v>
      </c>
      <c r="F127" s="19">
        <v>3</v>
      </c>
      <c r="G127" s="20">
        <f t="shared" si="10"/>
        <v>1203</v>
      </c>
    </row>
    <row r="128" spans="1:7" ht="15" x14ac:dyDescent="0.25">
      <c r="A128" s="11" t="s">
        <v>159</v>
      </c>
      <c r="B128" s="26" t="s">
        <v>160</v>
      </c>
      <c r="C128" s="26"/>
      <c r="D128" s="26"/>
      <c r="E128" s="26"/>
      <c r="F128" s="26"/>
      <c r="G128" s="26"/>
    </row>
    <row r="129" spans="1:7" ht="18" customHeight="1" x14ac:dyDescent="0.25">
      <c r="A129" s="55"/>
      <c r="B129" s="16" t="s">
        <v>408</v>
      </c>
      <c r="C129" s="19">
        <v>365</v>
      </c>
      <c r="D129" s="19">
        <v>23</v>
      </c>
      <c r="E129" s="19">
        <v>15</v>
      </c>
      <c r="F129" s="19">
        <v>2</v>
      </c>
      <c r="G129" s="20">
        <f>SUM(C129:F129)</f>
        <v>405</v>
      </c>
    </row>
    <row r="130" spans="1:7" ht="18" customHeight="1" x14ac:dyDescent="0.25">
      <c r="A130" s="57"/>
      <c r="B130" s="16" t="s">
        <v>405</v>
      </c>
      <c r="C130" s="19">
        <v>63</v>
      </c>
      <c r="D130" s="19">
        <v>0</v>
      </c>
      <c r="E130" s="19">
        <v>0</v>
      </c>
      <c r="F130" s="19">
        <v>3</v>
      </c>
      <c r="G130" s="20">
        <f>SUM(C130:F130)</f>
        <v>66</v>
      </c>
    </row>
    <row r="131" spans="1:7" ht="15" customHeight="1" x14ac:dyDescent="0.25">
      <c r="A131" s="11" t="s">
        <v>161</v>
      </c>
      <c r="B131" s="26" t="s">
        <v>162</v>
      </c>
      <c r="C131" s="26"/>
      <c r="D131" s="26"/>
      <c r="E131" s="26"/>
      <c r="F131" s="26"/>
      <c r="G131" s="26"/>
    </row>
    <row r="132" spans="1:7" ht="18" x14ac:dyDescent="0.25">
      <c r="A132" s="22"/>
      <c r="B132" s="16" t="s">
        <v>408</v>
      </c>
      <c r="C132" s="19">
        <v>868</v>
      </c>
      <c r="D132" s="19">
        <v>69</v>
      </c>
      <c r="E132" s="19">
        <v>28</v>
      </c>
      <c r="F132" s="19">
        <v>12</v>
      </c>
      <c r="G132" s="20">
        <f>SUM(C132:F132)</f>
        <v>977</v>
      </c>
    </row>
    <row r="133" spans="1:7" ht="15" x14ac:dyDescent="0.25">
      <c r="A133" s="11" t="s">
        <v>163</v>
      </c>
      <c r="B133" s="26" t="s">
        <v>164</v>
      </c>
      <c r="C133" s="26"/>
      <c r="D133" s="26"/>
      <c r="E133" s="26"/>
      <c r="F133" s="26"/>
      <c r="G133" s="26"/>
    </row>
    <row r="134" spans="1:7" ht="18" x14ac:dyDescent="0.25">
      <c r="A134" s="22"/>
      <c r="B134" s="16" t="s">
        <v>409</v>
      </c>
      <c r="C134" s="19">
        <v>2737</v>
      </c>
      <c r="D134" s="19">
        <v>368</v>
      </c>
      <c r="E134" s="19">
        <v>238</v>
      </c>
      <c r="F134" s="19">
        <v>187</v>
      </c>
      <c r="G134" s="20">
        <f>SUM(C134:F134)</f>
        <v>3530</v>
      </c>
    </row>
    <row r="135" spans="1:7" ht="15" x14ac:dyDescent="0.25">
      <c r="A135" s="11" t="s">
        <v>165</v>
      </c>
      <c r="B135" s="26" t="s">
        <v>166</v>
      </c>
      <c r="C135" s="26"/>
      <c r="D135" s="26"/>
      <c r="E135" s="26"/>
      <c r="F135" s="26"/>
      <c r="G135" s="26"/>
    </row>
    <row r="136" spans="1:7" ht="18" x14ac:dyDescent="0.25">
      <c r="A136" s="22"/>
      <c r="B136" s="16" t="s">
        <v>408</v>
      </c>
      <c r="C136" s="19">
        <v>486</v>
      </c>
      <c r="D136" s="19">
        <v>34</v>
      </c>
      <c r="E136" s="19">
        <v>18</v>
      </c>
      <c r="F136" s="19">
        <v>0</v>
      </c>
      <c r="G136" s="20">
        <f>SUM(C136:F136)</f>
        <v>538</v>
      </c>
    </row>
    <row r="137" spans="1:7" ht="15" x14ac:dyDescent="0.25">
      <c r="A137" s="11" t="s">
        <v>167</v>
      </c>
      <c r="B137" s="26" t="s">
        <v>168</v>
      </c>
      <c r="C137" s="26"/>
      <c r="D137" s="26"/>
      <c r="E137" s="26"/>
      <c r="F137" s="26"/>
      <c r="G137" s="26"/>
    </row>
    <row r="138" spans="1:7" ht="18" x14ac:dyDescent="0.25">
      <c r="A138" s="22"/>
      <c r="B138" s="16" t="s">
        <v>408</v>
      </c>
      <c r="C138" s="19">
        <v>1775</v>
      </c>
      <c r="D138" s="19">
        <v>389</v>
      </c>
      <c r="E138" s="19">
        <v>280</v>
      </c>
      <c r="F138" s="19">
        <v>257</v>
      </c>
      <c r="G138" s="20">
        <f>SUM(C138:F138)</f>
        <v>2701</v>
      </c>
    </row>
    <row r="139" spans="1:7" ht="15" x14ac:dyDescent="0.25">
      <c r="A139" s="11" t="s">
        <v>169</v>
      </c>
      <c r="B139" s="26" t="s">
        <v>170</v>
      </c>
      <c r="C139" s="26"/>
      <c r="D139" s="26"/>
      <c r="E139" s="26"/>
      <c r="F139" s="26"/>
      <c r="G139" s="26"/>
    </row>
    <row r="140" spans="1:7" ht="18" x14ac:dyDescent="0.25">
      <c r="A140" s="22"/>
      <c r="B140" s="16" t="s">
        <v>408</v>
      </c>
      <c r="C140" s="19">
        <v>3578</v>
      </c>
      <c r="D140" s="19">
        <v>452</v>
      </c>
      <c r="E140" s="19">
        <v>278</v>
      </c>
      <c r="F140" s="19">
        <v>159</v>
      </c>
      <c r="G140" s="20">
        <f>SUM(C140:F140)</f>
        <v>4467</v>
      </c>
    </row>
    <row r="141" spans="1:7" ht="15" x14ac:dyDescent="0.25">
      <c r="A141" s="11" t="s">
        <v>171</v>
      </c>
      <c r="B141" s="26" t="s">
        <v>172</v>
      </c>
      <c r="C141" s="26"/>
      <c r="D141" s="26"/>
      <c r="E141" s="26"/>
      <c r="F141" s="26"/>
      <c r="G141" s="26"/>
    </row>
    <row r="142" spans="1:7" ht="18" x14ac:dyDescent="0.25">
      <c r="A142" s="22"/>
      <c r="B142" s="16" t="s">
        <v>409</v>
      </c>
      <c r="C142" s="19">
        <v>702</v>
      </c>
      <c r="D142" s="19">
        <v>87</v>
      </c>
      <c r="E142" s="19">
        <v>20</v>
      </c>
      <c r="F142" s="19">
        <v>0</v>
      </c>
      <c r="G142" s="20">
        <f>SUM(C142:F142)</f>
        <v>809</v>
      </c>
    </row>
    <row r="143" spans="1:7" ht="15" x14ac:dyDescent="0.25">
      <c r="A143" s="11" t="s">
        <v>173</v>
      </c>
      <c r="B143" s="26" t="s">
        <v>174</v>
      </c>
      <c r="C143" s="26"/>
      <c r="D143" s="26"/>
      <c r="E143" s="26"/>
      <c r="F143" s="26"/>
      <c r="G143" s="26"/>
    </row>
    <row r="144" spans="1:7" ht="18" x14ac:dyDescent="0.25">
      <c r="A144" s="22"/>
      <c r="B144" s="16" t="s">
        <v>409</v>
      </c>
      <c r="C144" s="19">
        <v>1887</v>
      </c>
      <c r="D144" s="19">
        <v>245</v>
      </c>
      <c r="E144" s="19">
        <v>145</v>
      </c>
      <c r="F144" s="19">
        <v>93</v>
      </c>
      <c r="G144" s="20">
        <f>SUM(C144:F144)</f>
        <v>2370</v>
      </c>
    </row>
    <row r="145" spans="1:8" ht="15" x14ac:dyDescent="0.25">
      <c r="A145" s="11" t="s">
        <v>175</v>
      </c>
      <c r="B145" s="26" t="s">
        <v>176</v>
      </c>
      <c r="C145" s="26"/>
      <c r="D145" s="26"/>
      <c r="E145" s="26"/>
      <c r="F145" s="26"/>
      <c r="G145" s="26"/>
    </row>
    <row r="146" spans="1:8" ht="18" x14ac:dyDescent="0.25">
      <c r="A146" s="22"/>
      <c r="B146" s="16" t="s">
        <v>408</v>
      </c>
      <c r="C146" s="19">
        <v>1548</v>
      </c>
      <c r="D146" s="19">
        <v>293</v>
      </c>
      <c r="E146" s="19">
        <v>117</v>
      </c>
      <c r="F146" s="19">
        <v>43</v>
      </c>
      <c r="G146" s="20">
        <f>SUM(C146:F146)</f>
        <v>2001</v>
      </c>
    </row>
    <row r="147" spans="1:8" ht="15" customHeight="1" x14ac:dyDescent="0.25">
      <c r="A147" s="11" t="s">
        <v>177</v>
      </c>
      <c r="B147" s="26" t="s">
        <v>178</v>
      </c>
      <c r="C147" s="26"/>
      <c r="D147" s="26"/>
      <c r="E147" s="26"/>
      <c r="F147" s="26"/>
      <c r="G147" s="26"/>
    </row>
    <row r="148" spans="1:8" ht="18" customHeight="1" x14ac:dyDescent="0.25">
      <c r="A148" s="55"/>
      <c r="B148" s="16" t="s">
        <v>408</v>
      </c>
      <c r="C148" s="19">
        <v>821</v>
      </c>
      <c r="D148" s="19">
        <v>164</v>
      </c>
      <c r="E148" s="19">
        <v>70</v>
      </c>
      <c r="F148" s="19">
        <v>37</v>
      </c>
      <c r="G148" s="20">
        <f>SUM(C148:F148)</f>
        <v>1092</v>
      </c>
    </row>
    <row r="149" spans="1:8" ht="18" customHeight="1" x14ac:dyDescent="0.25">
      <c r="A149" s="57"/>
      <c r="B149" s="16" t="s">
        <v>429</v>
      </c>
      <c r="C149" s="19">
        <v>346</v>
      </c>
      <c r="D149" s="19">
        <v>58</v>
      </c>
      <c r="E149" s="19">
        <v>6</v>
      </c>
      <c r="F149" s="19">
        <v>0</v>
      </c>
      <c r="G149" s="20">
        <f>SUM(C149:F149)</f>
        <v>410</v>
      </c>
    </row>
    <row r="150" spans="1:8" ht="15" customHeight="1" x14ac:dyDescent="0.25">
      <c r="A150" s="11" t="s">
        <v>179</v>
      </c>
      <c r="B150" s="26" t="s">
        <v>180</v>
      </c>
      <c r="C150" s="26"/>
      <c r="D150" s="26"/>
      <c r="E150" s="26"/>
      <c r="F150" s="26"/>
      <c r="G150" s="26"/>
    </row>
    <row r="151" spans="1:8" ht="18" x14ac:dyDescent="0.25">
      <c r="A151" s="22"/>
      <c r="B151" s="16" t="s">
        <v>419</v>
      </c>
      <c r="C151" s="19"/>
      <c r="D151" s="19"/>
      <c r="E151" s="19"/>
      <c r="F151" s="19"/>
      <c r="G151" s="25">
        <f>SUM(C151:F151)</f>
        <v>0</v>
      </c>
      <c r="H151" s="36" t="s">
        <v>458</v>
      </c>
    </row>
    <row r="152" spans="1:8" ht="15" x14ac:dyDescent="0.25">
      <c r="A152" s="11" t="s">
        <v>181</v>
      </c>
      <c r="B152" s="26" t="s">
        <v>182</v>
      </c>
      <c r="C152" s="26"/>
      <c r="D152" s="26"/>
      <c r="E152" s="26"/>
      <c r="F152" s="26"/>
      <c r="G152" s="26"/>
    </row>
    <row r="153" spans="1:8" ht="18" x14ac:dyDescent="0.25">
      <c r="A153" s="22"/>
      <c r="B153" s="16" t="s">
        <v>430</v>
      </c>
      <c r="C153" s="19">
        <v>230</v>
      </c>
      <c r="D153" s="19">
        <v>40</v>
      </c>
      <c r="E153" s="19">
        <v>34</v>
      </c>
      <c r="F153" s="19">
        <v>3</v>
      </c>
      <c r="G153" s="20">
        <f>SUM(C153:F153)</f>
        <v>307</v>
      </c>
    </row>
    <row r="154" spans="1:8" ht="15" customHeight="1" x14ac:dyDescent="0.25">
      <c r="A154" s="11" t="s">
        <v>183</v>
      </c>
      <c r="B154" s="26" t="s">
        <v>184</v>
      </c>
      <c r="C154" s="26"/>
      <c r="D154" s="26"/>
      <c r="E154" s="26"/>
      <c r="F154" s="26"/>
      <c r="G154" s="26"/>
    </row>
    <row r="155" spans="1:8" ht="18" x14ac:dyDescent="0.25">
      <c r="A155" s="22"/>
      <c r="B155" s="16" t="s">
        <v>408</v>
      </c>
      <c r="C155" s="19">
        <v>525</v>
      </c>
      <c r="D155" s="19">
        <v>12</v>
      </c>
      <c r="E155" s="19">
        <v>6</v>
      </c>
      <c r="F155" s="19">
        <v>4</v>
      </c>
      <c r="G155" s="20">
        <f>SUM(C155:F155)</f>
        <v>547</v>
      </c>
    </row>
    <row r="156" spans="1:8" ht="15" x14ac:dyDescent="0.25">
      <c r="A156" s="11" t="s">
        <v>185</v>
      </c>
      <c r="B156" s="26" t="s">
        <v>5</v>
      </c>
      <c r="C156" s="26"/>
      <c r="D156" s="26"/>
      <c r="E156" s="26"/>
      <c r="F156" s="26"/>
      <c r="G156" s="26"/>
    </row>
    <row r="157" spans="1:8" ht="18" x14ac:dyDescent="0.25">
      <c r="A157" s="22"/>
      <c r="B157" s="16" t="s">
        <v>431</v>
      </c>
      <c r="C157" s="19">
        <v>5358</v>
      </c>
      <c r="D157" s="19">
        <v>129</v>
      </c>
      <c r="E157" s="19">
        <v>102</v>
      </c>
      <c r="F157" s="19">
        <v>48</v>
      </c>
      <c r="G157" s="20">
        <f>SUM(C157:F157)</f>
        <v>5637</v>
      </c>
    </row>
    <row r="158" spans="1:8" ht="15" x14ac:dyDescent="0.25">
      <c r="A158" s="11" t="s">
        <v>186</v>
      </c>
      <c r="B158" s="26" t="s">
        <v>6</v>
      </c>
      <c r="C158" s="26"/>
      <c r="D158" s="26"/>
      <c r="E158" s="26"/>
      <c r="F158" s="26"/>
      <c r="G158" s="26"/>
    </row>
    <row r="159" spans="1:8" ht="18" x14ac:dyDescent="0.25">
      <c r="A159" s="22"/>
      <c r="B159" s="16" t="s">
        <v>430</v>
      </c>
      <c r="C159" s="19">
        <v>9206</v>
      </c>
      <c r="D159" s="19">
        <v>74</v>
      </c>
      <c r="E159" s="19">
        <v>37</v>
      </c>
      <c r="F159" s="19">
        <v>4</v>
      </c>
      <c r="G159" s="20">
        <f>SUM(C159:F159)</f>
        <v>9321</v>
      </c>
    </row>
    <row r="160" spans="1:8" ht="15" x14ac:dyDescent="0.25">
      <c r="A160" s="11" t="s">
        <v>187</v>
      </c>
      <c r="B160" s="26" t="s">
        <v>188</v>
      </c>
      <c r="C160" s="26"/>
      <c r="D160" s="26"/>
      <c r="E160" s="26"/>
      <c r="F160" s="26"/>
      <c r="G160" s="26"/>
    </row>
    <row r="161" spans="1:7" ht="18" x14ac:dyDescent="0.25">
      <c r="A161" s="21"/>
      <c r="B161" s="16" t="s">
        <v>431</v>
      </c>
      <c r="C161" s="19">
        <v>3062</v>
      </c>
      <c r="D161" s="19">
        <v>576</v>
      </c>
      <c r="E161" s="19">
        <v>105</v>
      </c>
      <c r="F161" s="19">
        <v>24</v>
      </c>
      <c r="G161" s="20">
        <f>SUM(C161:F161)</f>
        <v>3767</v>
      </c>
    </row>
    <row r="162" spans="1:7" ht="15" x14ac:dyDescent="0.25">
      <c r="A162" s="11" t="s">
        <v>189</v>
      </c>
      <c r="B162" s="26" t="s">
        <v>190</v>
      </c>
      <c r="C162" s="26"/>
      <c r="D162" s="26"/>
      <c r="E162" s="26"/>
      <c r="F162" s="26"/>
      <c r="G162" s="26"/>
    </row>
    <row r="163" spans="1:7" ht="18" x14ac:dyDescent="0.25">
      <c r="A163" s="22"/>
      <c r="B163" s="16" t="s">
        <v>419</v>
      </c>
      <c r="C163" s="19">
        <v>0</v>
      </c>
      <c r="D163" s="19">
        <v>0</v>
      </c>
      <c r="E163" s="19">
        <v>0</v>
      </c>
      <c r="F163" s="19">
        <v>0</v>
      </c>
      <c r="G163" s="20">
        <f>SUM(C163:F163)</f>
        <v>0</v>
      </c>
    </row>
    <row r="164" spans="1:7" ht="15" x14ac:dyDescent="0.25">
      <c r="A164" s="11" t="s">
        <v>191</v>
      </c>
      <c r="B164" s="26" t="s">
        <v>192</v>
      </c>
      <c r="C164" s="26"/>
      <c r="D164" s="26"/>
      <c r="E164" s="26"/>
      <c r="F164" s="26"/>
      <c r="G164" s="26"/>
    </row>
    <row r="165" spans="1:7" ht="18" customHeight="1" x14ac:dyDescent="0.25">
      <c r="A165" s="55"/>
      <c r="B165" s="16" t="s">
        <v>408</v>
      </c>
      <c r="C165" s="19">
        <v>3911</v>
      </c>
      <c r="D165" s="19">
        <v>454</v>
      </c>
      <c r="E165" s="19">
        <v>297</v>
      </c>
      <c r="F165" s="19">
        <v>231</v>
      </c>
      <c r="G165" s="20">
        <f>SUM(C165:F165)</f>
        <v>4893</v>
      </c>
    </row>
    <row r="166" spans="1:7" ht="18" customHeight="1" x14ac:dyDescent="0.25">
      <c r="A166" s="57"/>
      <c r="B166" s="16" t="s">
        <v>432</v>
      </c>
      <c r="C166" s="19">
        <v>2959</v>
      </c>
      <c r="D166" s="19">
        <v>217</v>
      </c>
      <c r="E166" s="19">
        <v>142</v>
      </c>
      <c r="F166" s="19">
        <v>116</v>
      </c>
      <c r="G166" s="20">
        <f>SUM(C166:F166)</f>
        <v>3434</v>
      </c>
    </row>
    <row r="167" spans="1:7" ht="15" customHeight="1" x14ac:dyDescent="0.25">
      <c r="A167" s="11" t="s">
        <v>193</v>
      </c>
      <c r="B167" s="26" t="s">
        <v>194</v>
      </c>
      <c r="C167" s="26"/>
      <c r="D167" s="26"/>
      <c r="E167" s="26"/>
      <c r="F167" s="26"/>
      <c r="G167" s="26"/>
    </row>
    <row r="168" spans="1:7" ht="18" x14ac:dyDescent="0.25">
      <c r="A168" s="22"/>
      <c r="B168" s="16" t="s">
        <v>433</v>
      </c>
      <c r="C168" s="19">
        <v>6730</v>
      </c>
      <c r="D168" s="19">
        <v>1481</v>
      </c>
      <c r="E168" s="19">
        <v>911</v>
      </c>
      <c r="F168" s="19">
        <v>513</v>
      </c>
      <c r="G168" s="20">
        <f>SUM(C168:F168)</f>
        <v>9635</v>
      </c>
    </row>
    <row r="169" spans="1:7" ht="15" customHeight="1" x14ac:dyDescent="0.25">
      <c r="A169" s="11" t="s">
        <v>195</v>
      </c>
      <c r="B169" s="26" t="s">
        <v>196</v>
      </c>
      <c r="C169" s="26"/>
      <c r="D169" s="26"/>
      <c r="E169" s="26"/>
      <c r="F169" s="26"/>
      <c r="G169" s="26"/>
    </row>
    <row r="170" spans="1:7" ht="18" x14ac:dyDescent="0.25">
      <c r="A170" s="22"/>
      <c r="B170" s="16" t="s">
        <v>419</v>
      </c>
      <c r="C170" s="19">
        <v>772</v>
      </c>
      <c r="D170" s="19">
        <v>68</v>
      </c>
      <c r="E170" s="19">
        <v>5</v>
      </c>
      <c r="F170" s="19">
        <v>0</v>
      </c>
      <c r="G170" s="20">
        <f>SUM(C170:F170)</f>
        <v>845</v>
      </c>
    </row>
    <row r="171" spans="1:7" ht="15" customHeight="1" x14ac:dyDescent="0.25">
      <c r="A171" s="11" t="s">
        <v>197</v>
      </c>
      <c r="B171" s="26" t="s">
        <v>198</v>
      </c>
      <c r="C171" s="26"/>
      <c r="D171" s="26"/>
      <c r="E171" s="26"/>
      <c r="F171" s="26"/>
      <c r="G171" s="26"/>
    </row>
    <row r="172" spans="1:7" ht="18" x14ac:dyDescent="0.25">
      <c r="A172" s="21"/>
      <c r="B172" s="16" t="s">
        <v>409</v>
      </c>
      <c r="C172" s="19">
        <v>1810</v>
      </c>
      <c r="D172" s="19">
        <v>398</v>
      </c>
      <c r="E172" s="19">
        <v>275</v>
      </c>
      <c r="F172" s="19">
        <v>227</v>
      </c>
      <c r="G172" s="20">
        <f>SUM(C172:F172)</f>
        <v>2710</v>
      </c>
    </row>
    <row r="173" spans="1:7" ht="15" x14ac:dyDescent="0.25">
      <c r="A173" s="11" t="s">
        <v>199</v>
      </c>
      <c r="B173" s="26" t="s">
        <v>200</v>
      </c>
      <c r="C173" s="26"/>
      <c r="D173" s="26"/>
      <c r="E173" s="26"/>
      <c r="F173" s="26"/>
      <c r="G173" s="26"/>
    </row>
    <row r="174" spans="1:7" ht="18" x14ac:dyDescent="0.25">
      <c r="A174" s="21"/>
      <c r="B174" s="16" t="s">
        <v>431</v>
      </c>
      <c r="C174" s="19">
        <v>4158</v>
      </c>
      <c r="D174" s="19">
        <v>886</v>
      </c>
      <c r="E174" s="19">
        <v>819</v>
      </c>
      <c r="F174" s="19">
        <v>1127</v>
      </c>
      <c r="G174" s="20">
        <f>SUM(C174:F174)</f>
        <v>6990</v>
      </c>
    </row>
    <row r="175" spans="1:7" ht="15" customHeight="1" x14ac:dyDescent="0.25">
      <c r="A175" s="11" t="s">
        <v>201</v>
      </c>
      <c r="B175" s="26" t="s">
        <v>202</v>
      </c>
      <c r="C175" s="26"/>
      <c r="D175" s="26"/>
      <c r="E175" s="26"/>
      <c r="F175" s="26"/>
      <c r="G175" s="26"/>
    </row>
    <row r="176" spans="1:7" ht="18" customHeight="1" x14ac:dyDescent="0.25">
      <c r="A176" s="55"/>
      <c r="B176" s="16" t="s">
        <v>409</v>
      </c>
      <c r="C176" s="19">
        <v>1503</v>
      </c>
      <c r="D176" s="19">
        <v>136</v>
      </c>
      <c r="E176" s="19">
        <v>84</v>
      </c>
      <c r="F176" s="19">
        <v>91</v>
      </c>
      <c r="G176" s="20">
        <f>SUM(C176:F176)</f>
        <v>1814</v>
      </c>
    </row>
    <row r="177" spans="1:7" ht="18" customHeight="1" x14ac:dyDescent="0.25">
      <c r="A177" s="57"/>
      <c r="B177" s="16" t="s">
        <v>434</v>
      </c>
      <c r="C177" s="19">
        <v>873</v>
      </c>
      <c r="D177" s="19">
        <v>132</v>
      </c>
      <c r="E177" s="19">
        <v>18</v>
      </c>
      <c r="F177" s="19">
        <v>0</v>
      </c>
      <c r="G177" s="20">
        <f>SUM(C177:F177)</f>
        <v>1023</v>
      </c>
    </row>
    <row r="178" spans="1:7" ht="15" x14ac:dyDescent="0.25">
      <c r="A178" s="11" t="s">
        <v>203</v>
      </c>
      <c r="B178" s="26" t="s">
        <v>204</v>
      </c>
      <c r="C178" s="26"/>
      <c r="D178" s="26"/>
      <c r="E178" s="26"/>
      <c r="F178" s="26"/>
      <c r="G178" s="26"/>
    </row>
    <row r="179" spans="1:7" ht="18" x14ac:dyDescent="0.25">
      <c r="A179" s="21"/>
      <c r="B179" s="16" t="s">
        <v>435</v>
      </c>
      <c r="C179" s="19">
        <v>2375</v>
      </c>
      <c r="D179" s="19">
        <v>355</v>
      </c>
      <c r="E179" s="19">
        <v>238</v>
      </c>
      <c r="F179" s="19">
        <v>167</v>
      </c>
      <c r="G179" s="20">
        <f>SUM(C179:F179)</f>
        <v>3135</v>
      </c>
    </row>
    <row r="180" spans="1:7" ht="15" x14ac:dyDescent="0.25">
      <c r="A180" s="11" t="s">
        <v>205</v>
      </c>
      <c r="B180" s="26" t="s">
        <v>206</v>
      </c>
      <c r="C180" s="26"/>
      <c r="D180" s="26"/>
      <c r="E180" s="26"/>
      <c r="F180" s="26"/>
      <c r="G180" s="26"/>
    </row>
    <row r="181" spans="1:7" ht="18" x14ac:dyDescent="0.25">
      <c r="A181" s="23"/>
      <c r="B181" s="16" t="s">
        <v>408</v>
      </c>
      <c r="C181" s="19">
        <v>2821</v>
      </c>
      <c r="D181" s="19">
        <v>620</v>
      </c>
      <c r="E181" s="19">
        <v>393</v>
      </c>
      <c r="F181" s="19">
        <v>250</v>
      </c>
      <c r="G181" s="20">
        <f>SUM(C181:F181)</f>
        <v>4084</v>
      </c>
    </row>
    <row r="182" spans="1:7" ht="15" x14ac:dyDescent="0.25">
      <c r="A182" s="11" t="s">
        <v>207</v>
      </c>
      <c r="B182" s="26" t="s">
        <v>208</v>
      </c>
      <c r="C182" s="26"/>
      <c r="D182" s="26"/>
      <c r="E182" s="26"/>
      <c r="F182" s="26"/>
      <c r="G182" s="26"/>
    </row>
    <row r="183" spans="1:7" ht="18" x14ac:dyDescent="0.25">
      <c r="A183" s="22"/>
      <c r="B183" s="16" t="s">
        <v>419</v>
      </c>
      <c r="C183" s="19">
        <v>17</v>
      </c>
      <c r="D183" s="19">
        <v>0</v>
      </c>
      <c r="E183" s="19">
        <v>0</v>
      </c>
      <c r="F183" s="19">
        <v>0</v>
      </c>
      <c r="G183" s="20">
        <f>SUM(C183:F183)</f>
        <v>17</v>
      </c>
    </row>
    <row r="184" spans="1:7" ht="15" customHeight="1" x14ac:dyDescent="0.25">
      <c r="A184" s="11" t="s">
        <v>209</v>
      </c>
      <c r="B184" s="26" t="s">
        <v>10</v>
      </c>
      <c r="C184" s="26"/>
      <c r="D184" s="26"/>
      <c r="E184" s="26"/>
      <c r="F184" s="26"/>
      <c r="G184" s="26"/>
    </row>
    <row r="185" spans="1:7" ht="18" x14ac:dyDescent="0.25">
      <c r="A185" s="23"/>
      <c r="B185" s="16" t="s">
        <v>430</v>
      </c>
      <c r="C185" s="19">
        <v>5233</v>
      </c>
      <c r="D185" s="19">
        <v>1108</v>
      </c>
      <c r="E185" s="19">
        <v>885</v>
      </c>
      <c r="F185" s="19">
        <v>993</v>
      </c>
      <c r="G185" s="20">
        <f>SUM(C185:F185)</f>
        <v>8219</v>
      </c>
    </row>
    <row r="186" spans="1:7" ht="15" customHeight="1" x14ac:dyDescent="0.25">
      <c r="A186" s="11" t="s">
        <v>210</v>
      </c>
      <c r="B186" s="26" t="s">
        <v>211</v>
      </c>
      <c r="C186" s="26"/>
      <c r="D186" s="26"/>
      <c r="E186" s="26"/>
      <c r="F186" s="26"/>
      <c r="G186" s="26"/>
    </row>
    <row r="187" spans="1:7" ht="18" x14ac:dyDescent="0.25">
      <c r="A187" s="22"/>
      <c r="B187" s="16" t="s">
        <v>430</v>
      </c>
      <c r="C187" s="19">
        <v>423</v>
      </c>
      <c r="D187" s="19">
        <v>40</v>
      </c>
      <c r="E187" s="19">
        <v>0</v>
      </c>
      <c r="F187" s="19">
        <v>0</v>
      </c>
      <c r="G187" s="20">
        <f>SUM(C187:F187)</f>
        <v>463</v>
      </c>
    </row>
    <row r="188" spans="1:7" ht="15" customHeight="1" x14ac:dyDescent="0.25">
      <c r="A188" s="11" t="s">
        <v>212</v>
      </c>
      <c r="B188" s="26" t="s">
        <v>213</v>
      </c>
      <c r="C188" s="26"/>
      <c r="D188" s="26"/>
      <c r="E188" s="26"/>
      <c r="F188" s="26"/>
      <c r="G188" s="26"/>
    </row>
    <row r="189" spans="1:7" ht="18" x14ac:dyDescent="0.25">
      <c r="A189" s="22"/>
      <c r="B189" s="16" t="s">
        <v>419</v>
      </c>
      <c r="C189" s="19">
        <v>193</v>
      </c>
      <c r="D189" s="19">
        <v>22</v>
      </c>
      <c r="E189" s="19">
        <v>15</v>
      </c>
      <c r="F189" s="19">
        <v>6</v>
      </c>
      <c r="G189" s="20">
        <f>SUM(C189:F189)</f>
        <v>236</v>
      </c>
    </row>
    <row r="190" spans="1:7" ht="15" customHeight="1" x14ac:dyDescent="0.25">
      <c r="A190" s="11" t="s">
        <v>214</v>
      </c>
      <c r="B190" s="26" t="s">
        <v>215</v>
      </c>
      <c r="C190" s="26"/>
      <c r="D190" s="26"/>
      <c r="E190" s="26"/>
      <c r="F190" s="26"/>
      <c r="G190" s="26"/>
    </row>
    <row r="191" spans="1:7" ht="18" x14ac:dyDescent="0.25">
      <c r="A191" s="22"/>
      <c r="B191" s="16" t="s">
        <v>419</v>
      </c>
      <c r="C191" s="19">
        <v>15</v>
      </c>
      <c r="D191" s="19">
        <v>2</v>
      </c>
      <c r="E191" s="19">
        <v>4</v>
      </c>
      <c r="F191" s="19">
        <v>0</v>
      </c>
      <c r="G191" s="20">
        <f>SUM(C191:F191)</f>
        <v>21</v>
      </c>
    </row>
    <row r="192" spans="1:7" ht="15" customHeight="1" x14ac:dyDescent="0.25">
      <c r="A192" s="11" t="s">
        <v>216</v>
      </c>
      <c r="B192" s="26" t="s">
        <v>217</v>
      </c>
      <c r="C192" s="26"/>
      <c r="D192" s="26"/>
      <c r="E192" s="26"/>
      <c r="F192" s="26"/>
      <c r="G192" s="26"/>
    </row>
    <row r="193" spans="1:7" ht="18" x14ac:dyDescent="0.25">
      <c r="A193" s="22"/>
      <c r="B193" s="16" t="s">
        <v>419</v>
      </c>
      <c r="C193" s="19">
        <v>101</v>
      </c>
      <c r="D193" s="19">
        <v>23</v>
      </c>
      <c r="E193" s="19">
        <v>26</v>
      </c>
      <c r="F193" s="19">
        <v>15</v>
      </c>
      <c r="G193" s="20">
        <f>SUM(C193:F193)</f>
        <v>165</v>
      </c>
    </row>
    <row r="194" spans="1:7" ht="15" customHeight="1" x14ac:dyDescent="0.25">
      <c r="A194" s="11" t="s">
        <v>218</v>
      </c>
      <c r="B194" s="26" t="s">
        <v>219</v>
      </c>
      <c r="C194" s="26"/>
      <c r="D194" s="26"/>
      <c r="E194" s="26"/>
      <c r="F194" s="26"/>
      <c r="G194" s="26"/>
    </row>
    <row r="195" spans="1:7" ht="18" x14ac:dyDescent="0.25">
      <c r="A195" s="22"/>
      <c r="B195" s="16" t="s">
        <v>419</v>
      </c>
      <c r="C195" s="19">
        <v>94</v>
      </c>
      <c r="D195" s="19">
        <v>1</v>
      </c>
      <c r="E195" s="19">
        <v>0</v>
      </c>
      <c r="F195" s="19">
        <v>0</v>
      </c>
      <c r="G195" s="20">
        <f>SUM(C195:F195)</f>
        <v>95</v>
      </c>
    </row>
    <row r="196" spans="1:7" ht="15" customHeight="1" x14ac:dyDescent="0.25">
      <c r="A196" s="11" t="s">
        <v>220</v>
      </c>
      <c r="B196" s="26" t="s">
        <v>221</v>
      </c>
      <c r="C196" s="26"/>
      <c r="D196" s="26"/>
      <c r="E196" s="26"/>
      <c r="F196" s="26"/>
      <c r="G196" s="26"/>
    </row>
    <row r="197" spans="1:7" ht="18" x14ac:dyDescent="0.25">
      <c r="A197" s="21"/>
      <c r="B197" s="16" t="s">
        <v>430</v>
      </c>
      <c r="C197" s="19">
        <v>906</v>
      </c>
      <c r="D197" s="19">
        <v>106</v>
      </c>
      <c r="E197" s="19">
        <v>42</v>
      </c>
      <c r="F197" s="19">
        <v>0</v>
      </c>
      <c r="G197" s="20">
        <f>SUM(C197:F197)</f>
        <v>1054</v>
      </c>
    </row>
    <row r="198" spans="1:7" ht="15" x14ac:dyDescent="0.25">
      <c r="A198" s="11" t="s">
        <v>222</v>
      </c>
      <c r="B198" s="26" t="s">
        <v>223</v>
      </c>
      <c r="C198" s="26"/>
      <c r="D198" s="26"/>
      <c r="E198" s="26"/>
      <c r="F198" s="26"/>
      <c r="G198" s="26"/>
    </row>
    <row r="199" spans="1:7" ht="18" x14ac:dyDescent="0.25">
      <c r="A199" s="22"/>
      <c r="B199" s="16" t="s">
        <v>431</v>
      </c>
      <c r="C199" s="19">
        <v>1839</v>
      </c>
      <c r="D199" s="19">
        <v>80</v>
      </c>
      <c r="E199" s="19">
        <v>31</v>
      </c>
      <c r="F199" s="19">
        <v>14</v>
      </c>
      <c r="G199" s="20">
        <f>SUM(C199:F199)</f>
        <v>1964</v>
      </c>
    </row>
    <row r="200" spans="1:7" ht="15" x14ac:dyDescent="0.25">
      <c r="A200" s="11" t="s">
        <v>224</v>
      </c>
      <c r="B200" s="26" t="s">
        <v>225</v>
      </c>
      <c r="C200" s="26"/>
      <c r="D200" s="26"/>
      <c r="E200" s="26"/>
      <c r="F200" s="26"/>
      <c r="G200" s="26"/>
    </row>
    <row r="201" spans="1:7" ht="18" x14ac:dyDescent="0.25">
      <c r="A201" s="17"/>
      <c r="B201" s="16" t="s">
        <v>409</v>
      </c>
      <c r="C201" s="19">
        <v>748</v>
      </c>
      <c r="D201" s="19">
        <v>45</v>
      </c>
      <c r="E201" s="19">
        <v>30</v>
      </c>
      <c r="F201" s="19">
        <v>9</v>
      </c>
      <c r="G201" s="20">
        <f>SUM(C201:F201)</f>
        <v>832</v>
      </c>
    </row>
    <row r="202" spans="1:7" ht="18" x14ac:dyDescent="0.25">
      <c r="A202" s="21"/>
      <c r="B202" s="16" t="s">
        <v>436</v>
      </c>
      <c r="C202" s="19">
        <v>932</v>
      </c>
      <c r="D202" s="19">
        <v>47</v>
      </c>
      <c r="E202" s="19">
        <v>16</v>
      </c>
      <c r="F202" s="19">
        <v>7</v>
      </c>
      <c r="G202" s="20">
        <f>SUM(C202:F202)</f>
        <v>1002</v>
      </c>
    </row>
    <row r="203" spans="1:7" ht="15" x14ac:dyDescent="0.25">
      <c r="A203" s="11" t="s">
        <v>226</v>
      </c>
      <c r="B203" s="26" t="s">
        <v>227</v>
      </c>
      <c r="C203" s="26"/>
      <c r="D203" s="26"/>
      <c r="E203" s="26"/>
      <c r="F203" s="26"/>
      <c r="G203" s="26"/>
    </row>
    <row r="204" spans="1:7" ht="18" x14ac:dyDescent="0.25">
      <c r="A204" s="22"/>
      <c r="B204" s="16" t="s">
        <v>409</v>
      </c>
      <c r="C204" s="19">
        <v>854</v>
      </c>
      <c r="D204" s="19">
        <v>93</v>
      </c>
      <c r="E204" s="19">
        <v>38</v>
      </c>
      <c r="F204" s="19">
        <v>0</v>
      </c>
      <c r="G204" s="20">
        <f>SUM(C204:F204)</f>
        <v>985</v>
      </c>
    </row>
    <row r="205" spans="1:7" ht="15" x14ac:dyDescent="0.25">
      <c r="A205" s="11" t="s">
        <v>228</v>
      </c>
      <c r="B205" s="26" t="s">
        <v>229</v>
      </c>
      <c r="C205" s="26"/>
      <c r="D205" s="26"/>
      <c r="E205" s="26"/>
      <c r="F205" s="26"/>
      <c r="G205" s="26"/>
    </row>
    <row r="206" spans="1:7" ht="18" x14ac:dyDescent="0.25">
      <c r="A206" s="22"/>
      <c r="B206" s="16" t="s">
        <v>408</v>
      </c>
      <c r="C206" s="19">
        <v>769</v>
      </c>
      <c r="D206" s="19">
        <v>32</v>
      </c>
      <c r="E206" s="19">
        <v>0</v>
      </c>
      <c r="F206" s="19">
        <v>0</v>
      </c>
      <c r="G206" s="20">
        <f>SUM(C206:F206)</f>
        <v>801</v>
      </c>
    </row>
    <row r="207" spans="1:7" ht="15" customHeight="1" x14ac:dyDescent="0.25">
      <c r="A207" s="11" t="s">
        <v>230</v>
      </c>
      <c r="B207" s="26" t="s">
        <v>231</v>
      </c>
      <c r="C207" s="26"/>
      <c r="D207" s="26"/>
      <c r="E207" s="26"/>
      <c r="F207" s="26"/>
      <c r="G207" s="26"/>
    </row>
    <row r="208" spans="1:7" ht="18" x14ac:dyDescent="0.25">
      <c r="A208" s="22"/>
      <c r="B208" s="16" t="s">
        <v>409</v>
      </c>
      <c r="C208" s="19">
        <v>713</v>
      </c>
      <c r="D208" s="19">
        <v>129</v>
      </c>
      <c r="E208" s="19">
        <v>51</v>
      </c>
      <c r="F208" s="19">
        <v>46</v>
      </c>
      <c r="G208" s="20">
        <f>SUM(C208:F208)</f>
        <v>939</v>
      </c>
    </row>
    <row r="209" spans="1:7" ht="15" x14ac:dyDescent="0.25">
      <c r="A209" s="11" t="s">
        <v>232</v>
      </c>
      <c r="B209" s="26" t="s">
        <v>233</v>
      </c>
      <c r="C209" s="26"/>
      <c r="D209" s="26"/>
      <c r="E209" s="26"/>
      <c r="F209" s="26"/>
      <c r="G209" s="26"/>
    </row>
    <row r="210" spans="1:7" ht="18" x14ac:dyDescent="0.25">
      <c r="A210" s="22"/>
      <c r="B210" s="16" t="s">
        <v>400</v>
      </c>
      <c r="C210" s="19">
        <v>1270</v>
      </c>
      <c r="D210" s="19">
        <v>232</v>
      </c>
      <c r="E210" s="19">
        <v>136</v>
      </c>
      <c r="F210" s="19">
        <v>87</v>
      </c>
      <c r="G210" s="20">
        <f>SUM(C210:F210)</f>
        <v>1725</v>
      </c>
    </row>
    <row r="211" spans="1:7" ht="15" customHeight="1" x14ac:dyDescent="0.25">
      <c r="A211" s="11" t="s">
        <v>234</v>
      </c>
      <c r="B211" s="26" t="s">
        <v>235</v>
      </c>
      <c r="C211" s="26"/>
      <c r="D211" s="26"/>
      <c r="E211" s="26"/>
      <c r="F211" s="26"/>
      <c r="G211" s="26"/>
    </row>
    <row r="212" spans="1:7" ht="18" x14ac:dyDescent="0.25">
      <c r="A212" s="22"/>
      <c r="B212" s="16" t="s">
        <v>408</v>
      </c>
      <c r="C212" s="19">
        <v>575</v>
      </c>
      <c r="D212" s="19">
        <v>101</v>
      </c>
      <c r="E212" s="19">
        <v>52</v>
      </c>
      <c r="F212" s="19">
        <v>56</v>
      </c>
      <c r="G212" s="20">
        <f>SUM(C212:F212)</f>
        <v>784</v>
      </c>
    </row>
    <row r="213" spans="1:7" ht="15" x14ac:dyDescent="0.25">
      <c r="A213" s="11" t="s">
        <v>236</v>
      </c>
      <c r="B213" s="26" t="s">
        <v>237</v>
      </c>
      <c r="C213" s="26"/>
      <c r="D213" s="26"/>
      <c r="E213" s="26"/>
      <c r="F213" s="26"/>
      <c r="G213" s="26"/>
    </row>
    <row r="214" spans="1:7" ht="18" x14ac:dyDescent="0.25">
      <c r="A214" s="22"/>
      <c r="B214" s="16" t="s">
        <v>409</v>
      </c>
      <c r="C214" s="19">
        <v>657</v>
      </c>
      <c r="D214" s="19">
        <v>127</v>
      </c>
      <c r="E214" s="19">
        <v>7</v>
      </c>
      <c r="F214" s="19">
        <v>0</v>
      </c>
      <c r="G214" s="20">
        <f>SUM(C214:F214)</f>
        <v>791</v>
      </c>
    </row>
    <row r="215" spans="1:7" ht="15" customHeight="1" x14ac:dyDescent="0.25">
      <c r="A215" s="11" t="s">
        <v>238</v>
      </c>
      <c r="B215" s="26" t="s">
        <v>239</v>
      </c>
      <c r="C215" s="26"/>
      <c r="D215" s="26"/>
      <c r="E215" s="26"/>
      <c r="F215" s="26"/>
      <c r="G215" s="26"/>
    </row>
    <row r="216" spans="1:7" ht="18" x14ac:dyDescent="0.25">
      <c r="A216" s="22"/>
      <c r="B216" s="16" t="s">
        <v>424</v>
      </c>
      <c r="C216" s="19">
        <v>707</v>
      </c>
      <c r="D216" s="19">
        <v>32</v>
      </c>
      <c r="E216" s="19">
        <v>8</v>
      </c>
      <c r="F216" s="19">
        <v>0</v>
      </c>
      <c r="G216" s="20">
        <f>SUM(C216:F216)</f>
        <v>747</v>
      </c>
    </row>
    <row r="217" spans="1:7" ht="15" x14ac:dyDescent="0.25">
      <c r="A217" s="11" t="s">
        <v>240</v>
      </c>
      <c r="B217" s="26" t="s">
        <v>241</v>
      </c>
      <c r="C217" s="26"/>
      <c r="D217" s="26"/>
      <c r="E217" s="26"/>
      <c r="F217" s="26"/>
      <c r="G217" s="26"/>
    </row>
    <row r="218" spans="1:7" ht="18" x14ac:dyDescent="0.25">
      <c r="A218" s="22"/>
      <c r="B218" s="16" t="s">
        <v>408</v>
      </c>
      <c r="C218" s="19">
        <v>1493</v>
      </c>
      <c r="D218" s="19">
        <v>46</v>
      </c>
      <c r="E218" s="19">
        <v>20</v>
      </c>
      <c r="F218" s="19">
        <v>6</v>
      </c>
      <c r="G218" s="20">
        <f>SUM(C218:F218)</f>
        <v>1565</v>
      </c>
    </row>
    <row r="219" spans="1:7" ht="15" x14ac:dyDescent="0.25">
      <c r="A219" s="11" t="s">
        <v>242</v>
      </c>
      <c r="B219" s="26" t="s">
        <v>243</v>
      </c>
      <c r="C219" s="26"/>
      <c r="D219" s="26"/>
      <c r="E219" s="26"/>
      <c r="F219" s="26"/>
      <c r="G219" s="26"/>
    </row>
    <row r="220" spans="1:7" ht="18" x14ac:dyDescent="0.25">
      <c r="A220" s="22"/>
      <c r="B220" s="16" t="s">
        <v>408</v>
      </c>
      <c r="C220" s="19">
        <v>697</v>
      </c>
      <c r="D220" s="19">
        <v>52</v>
      </c>
      <c r="E220" s="19">
        <v>29</v>
      </c>
      <c r="F220" s="19">
        <v>1</v>
      </c>
      <c r="G220" s="20">
        <f>SUM(C220:F220)</f>
        <v>779</v>
      </c>
    </row>
    <row r="221" spans="1:7" ht="15" x14ac:dyDescent="0.25">
      <c r="A221" s="11" t="s">
        <v>244</v>
      </c>
      <c r="B221" s="26" t="s">
        <v>245</v>
      </c>
      <c r="C221" s="26"/>
      <c r="D221" s="26"/>
      <c r="E221" s="26"/>
      <c r="F221" s="26"/>
      <c r="G221" s="26"/>
    </row>
    <row r="222" spans="1:7" ht="18" x14ac:dyDescent="0.25">
      <c r="A222" s="22"/>
      <c r="B222" s="16" t="s">
        <v>430</v>
      </c>
      <c r="C222" s="19">
        <v>232</v>
      </c>
      <c r="D222" s="19">
        <v>30</v>
      </c>
      <c r="E222" s="19">
        <v>0</v>
      </c>
      <c r="F222" s="19">
        <v>0</v>
      </c>
      <c r="G222" s="20">
        <f>SUM(C222:F222)</f>
        <v>262</v>
      </c>
    </row>
    <row r="223" spans="1:7" ht="15" customHeight="1" x14ac:dyDescent="0.25">
      <c r="A223" s="11" t="s">
        <v>246</v>
      </c>
      <c r="B223" s="26" t="s">
        <v>247</v>
      </c>
      <c r="C223" s="26"/>
      <c r="D223" s="26"/>
      <c r="E223" s="26"/>
      <c r="F223" s="26"/>
      <c r="G223" s="26"/>
    </row>
    <row r="224" spans="1:7" ht="18" x14ac:dyDescent="0.25">
      <c r="A224" s="22"/>
      <c r="B224" s="16" t="s">
        <v>430</v>
      </c>
      <c r="C224" s="19">
        <v>447</v>
      </c>
      <c r="D224" s="19">
        <v>22</v>
      </c>
      <c r="E224" s="19">
        <v>0</v>
      </c>
      <c r="F224" s="19">
        <v>0</v>
      </c>
      <c r="G224" s="20">
        <f>SUM(C224:F224)</f>
        <v>469</v>
      </c>
    </row>
    <row r="225" spans="1:7" ht="15" x14ac:dyDescent="0.25">
      <c r="A225" s="11" t="s">
        <v>248</v>
      </c>
      <c r="B225" s="26" t="s">
        <v>249</v>
      </c>
      <c r="C225" s="26"/>
      <c r="D225" s="26"/>
      <c r="E225" s="26"/>
      <c r="F225" s="26"/>
      <c r="G225" s="26"/>
    </row>
    <row r="226" spans="1:7" ht="18" x14ac:dyDescent="0.25">
      <c r="A226" s="22"/>
      <c r="B226" s="16" t="s">
        <v>409</v>
      </c>
      <c r="C226" s="19">
        <v>724</v>
      </c>
      <c r="D226" s="19">
        <v>123</v>
      </c>
      <c r="E226" s="19">
        <v>34</v>
      </c>
      <c r="F226" s="19">
        <v>30</v>
      </c>
      <c r="G226" s="20">
        <f>SUM(C226:F226)</f>
        <v>911</v>
      </c>
    </row>
    <row r="227" spans="1:7" ht="15" x14ac:dyDescent="0.25">
      <c r="A227" s="11" t="s">
        <v>250</v>
      </c>
      <c r="B227" s="26" t="s">
        <v>251</v>
      </c>
      <c r="C227" s="26"/>
      <c r="D227" s="26"/>
      <c r="E227" s="26"/>
      <c r="F227" s="26"/>
      <c r="G227" s="26"/>
    </row>
    <row r="228" spans="1:7" ht="18" x14ac:dyDescent="0.25">
      <c r="A228" s="22"/>
      <c r="B228" s="16" t="s">
        <v>408</v>
      </c>
      <c r="C228" s="28">
        <v>674</v>
      </c>
      <c r="D228" s="28">
        <v>46</v>
      </c>
      <c r="E228" s="28">
        <v>23</v>
      </c>
      <c r="F228" s="28">
        <v>13</v>
      </c>
      <c r="G228" s="20">
        <f>SUM(C228:F228)</f>
        <v>756</v>
      </c>
    </row>
    <row r="229" spans="1:7" ht="15" x14ac:dyDescent="0.25">
      <c r="A229" s="11" t="s">
        <v>252</v>
      </c>
      <c r="B229" s="26" t="s">
        <v>253</v>
      </c>
      <c r="C229" s="26"/>
      <c r="D229" s="26"/>
      <c r="E229" s="26"/>
      <c r="F229" s="26"/>
      <c r="G229" s="26"/>
    </row>
    <row r="230" spans="1:7" ht="18" x14ac:dyDescent="0.25">
      <c r="A230" s="22"/>
      <c r="B230" s="16" t="s">
        <v>408</v>
      </c>
      <c r="C230" s="19">
        <v>507</v>
      </c>
      <c r="D230" s="19">
        <v>57</v>
      </c>
      <c r="E230" s="19">
        <v>19</v>
      </c>
      <c r="F230" s="19">
        <v>5</v>
      </c>
      <c r="G230" s="20">
        <f>SUM(C230:F230)</f>
        <v>588</v>
      </c>
    </row>
    <row r="231" spans="1:7" ht="15" x14ac:dyDescent="0.25">
      <c r="A231" s="11" t="s">
        <v>254</v>
      </c>
      <c r="B231" s="26" t="s">
        <v>255</v>
      </c>
      <c r="C231" s="26"/>
      <c r="D231" s="26"/>
      <c r="E231" s="26"/>
      <c r="F231" s="26"/>
      <c r="G231" s="26"/>
    </row>
    <row r="232" spans="1:7" ht="18" x14ac:dyDescent="0.25">
      <c r="A232" s="22"/>
      <c r="B232" s="16" t="s">
        <v>408</v>
      </c>
      <c r="C232" s="19">
        <v>551</v>
      </c>
      <c r="D232" s="19">
        <v>6</v>
      </c>
      <c r="E232" s="19">
        <v>2</v>
      </c>
      <c r="F232" s="19">
        <v>4</v>
      </c>
      <c r="G232" s="20">
        <f>SUM(C232:F232)</f>
        <v>563</v>
      </c>
    </row>
    <row r="233" spans="1:7" ht="15" customHeight="1" x14ac:dyDescent="0.25">
      <c r="A233" s="11" t="s">
        <v>256</v>
      </c>
      <c r="B233" s="26" t="s">
        <v>257</v>
      </c>
      <c r="C233" s="26"/>
      <c r="D233" s="26"/>
      <c r="E233" s="26"/>
      <c r="F233" s="26"/>
      <c r="G233" s="26"/>
    </row>
    <row r="234" spans="1:7" ht="18" x14ac:dyDescent="0.25">
      <c r="A234" s="22"/>
      <c r="B234" s="16" t="s">
        <v>408</v>
      </c>
      <c r="C234" s="19">
        <v>534</v>
      </c>
      <c r="D234" s="19">
        <v>3</v>
      </c>
      <c r="E234" s="19">
        <v>3</v>
      </c>
      <c r="F234" s="19">
        <v>1</v>
      </c>
      <c r="G234" s="20">
        <f>SUM(C234:F234)</f>
        <v>541</v>
      </c>
    </row>
    <row r="235" spans="1:7" ht="15" x14ac:dyDescent="0.25">
      <c r="A235" s="11" t="s">
        <v>258</v>
      </c>
      <c r="B235" s="26" t="s">
        <v>259</v>
      </c>
      <c r="C235" s="26"/>
      <c r="D235" s="26"/>
      <c r="E235" s="26"/>
      <c r="F235" s="26"/>
      <c r="G235" s="26"/>
    </row>
    <row r="236" spans="1:7" ht="18" x14ac:dyDescent="0.25">
      <c r="A236" s="22"/>
      <c r="B236" s="16" t="s">
        <v>419</v>
      </c>
      <c r="C236" s="19">
        <v>630</v>
      </c>
      <c r="D236" s="19">
        <v>2</v>
      </c>
      <c r="E236" s="19">
        <v>0</v>
      </c>
      <c r="F236" s="19">
        <v>4</v>
      </c>
      <c r="G236" s="20">
        <f>SUM(C236:F236)</f>
        <v>636</v>
      </c>
    </row>
    <row r="237" spans="1:7" ht="15" x14ac:dyDescent="0.25">
      <c r="A237" s="11" t="s">
        <v>260</v>
      </c>
      <c r="B237" s="26" t="s">
        <v>261</v>
      </c>
      <c r="C237" s="26"/>
      <c r="D237" s="26"/>
      <c r="E237" s="26"/>
      <c r="F237" s="26"/>
      <c r="G237" s="26"/>
    </row>
    <row r="238" spans="1:7" ht="18" x14ac:dyDescent="0.25">
      <c r="A238" s="22"/>
      <c r="B238" s="16" t="s">
        <v>419</v>
      </c>
      <c r="C238" s="19">
        <v>1650</v>
      </c>
      <c r="D238" s="19">
        <v>122</v>
      </c>
      <c r="E238" s="19">
        <v>42</v>
      </c>
      <c r="F238" s="19">
        <v>8</v>
      </c>
      <c r="G238" s="20">
        <f>SUM(C238:F238)</f>
        <v>1822</v>
      </c>
    </row>
    <row r="239" spans="1:7" ht="15" customHeight="1" x14ac:dyDescent="0.25">
      <c r="A239" s="11" t="s">
        <v>262</v>
      </c>
      <c r="B239" s="26" t="s">
        <v>11</v>
      </c>
      <c r="C239" s="26"/>
      <c r="D239" s="26"/>
      <c r="E239" s="26"/>
      <c r="F239" s="26"/>
      <c r="G239" s="26"/>
    </row>
    <row r="240" spans="1:7" ht="18" x14ac:dyDescent="0.25">
      <c r="A240" s="22"/>
      <c r="B240" s="16" t="s">
        <v>419</v>
      </c>
      <c r="C240" s="19">
        <v>1655</v>
      </c>
      <c r="D240" s="19">
        <v>109</v>
      </c>
      <c r="E240" s="19">
        <v>62</v>
      </c>
      <c r="F240" s="19">
        <v>34</v>
      </c>
      <c r="G240" s="20">
        <f>SUM(C240:F240)</f>
        <v>1860</v>
      </c>
    </row>
    <row r="241" spans="1:7" ht="15" x14ac:dyDescent="0.25">
      <c r="A241" s="11" t="s">
        <v>263</v>
      </c>
      <c r="B241" s="26" t="s">
        <v>264</v>
      </c>
      <c r="C241" s="26"/>
      <c r="D241" s="26"/>
      <c r="E241" s="26"/>
      <c r="F241" s="26"/>
      <c r="G241" s="26"/>
    </row>
    <row r="242" spans="1:7" ht="18" x14ac:dyDescent="0.25">
      <c r="A242" s="22"/>
      <c r="B242" s="16" t="s">
        <v>408</v>
      </c>
      <c r="C242" s="19">
        <v>1306</v>
      </c>
      <c r="D242" s="19">
        <v>91</v>
      </c>
      <c r="E242" s="19">
        <v>20</v>
      </c>
      <c r="F242" s="19">
        <v>12</v>
      </c>
      <c r="G242" s="20">
        <f>SUM(C242:F242)</f>
        <v>1429</v>
      </c>
    </row>
    <row r="243" spans="1:7" ht="15" customHeight="1" x14ac:dyDescent="0.25">
      <c r="A243" s="11" t="s">
        <v>265</v>
      </c>
      <c r="B243" s="26" t="s">
        <v>266</v>
      </c>
      <c r="C243" s="26"/>
      <c r="D243" s="26"/>
      <c r="E243" s="26"/>
      <c r="F243" s="26"/>
      <c r="G243" s="26"/>
    </row>
    <row r="244" spans="1:7" ht="18" customHeight="1" x14ac:dyDescent="0.25">
      <c r="A244" s="55"/>
      <c r="B244" s="16" t="s">
        <v>419</v>
      </c>
      <c r="C244" s="19">
        <v>14442</v>
      </c>
      <c r="D244" s="19">
        <v>3192</v>
      </c>
      <c r="E244" s="19">
        <v>2030</v>
      </c>
      <c r="F244" s="19">
        <v>1301</v>
      </c>
      <c r="G244" s="20">
        <f>SUM(C244:F244)</f>
        <v>20965</v>
      </c>
    </row>
    <row r="245" spans="1:7" ht="18" customHeight="1" x14ac:dyDescent="0.25">
      <c r="A245" s="57"/>
      <c r="B245" s="16" t="s">
        <v>434</v>
      </c>
      <c r="C245" s="19">
        <v>603</v>
      </c>
      <c r="D245" s="19">
        <v>74</v>
      </c>
      <c r="E245" s="19">
        <v>7</v>
      </c>
      <c r="F245" s="19">
        <v>0</v>
      </c>
      <c r="G245" s="20">
        <f>SUM(C245:F245)</f>
        <v>684</v>
      </c>
    </row>
    <row r="246" spans="1:7" ht="15" x14ac:dyDescent="0.25">
      <c r="A246" s="11" t="s">
        <v>267</v>
      </c>
      <c r="B246" s="26" t="s">
        <v>268</v>
      </c>
      <c r="C246" s="26"/>
      <c r="D246" s="26"/>
      <c r="E246" s="26"/>
      <c r="F246" s="26"/>
      <c r="G246" s="26"/>
    </row>
    <row r="247" spans="1:7" ht="18" x14ac:dyDescent="0.25">
      <c r="A247" s="22"/>
      <c r="B247" s="16" t="s">
        <v>419</v>
      </c>
      <c r="C247" s="19">
        <v>634</v>
      </c>
      <c r="D247" s="19">
        <v>97</v>
      </c>
      <c r="E247" s="19">
        <v>14</v>
      </c>
      <c r="F247" s="19">
        <v>0</v>
      </c>
      <c r="G247" s="20">
        <f>SUM(C247:F247)</f>
        <v>745</v>
      </c>
    </row>
    <row r="248" spans="1:7" ht="15" x14ac:dyDescent="0.25">
      <c r="A248" s="11" t="s">
        <v>269</v>
      </c>
      <c r="B248" s="26" t="s">
        <v>270</v>
      </c>
      <c r="C248" s="26"/>
      <c r="D248" s="26"/>
      <c r="E248" s="26"/>
      <c r="F248" s="26"/>
      <c r="G248" s="26"/>
    </row>
    <row r="249" spans="1:7" ht="18" x14ac:dyDescent="0.25">
      <c r="A249" s="22"/>
      <c r="B249" s="16" t="s">
        <v>419</v>
      </c>
      <c r="C249" s="19">
        <v>916</v>
      </c>
      <c r="D249" s="19">
        <v>95</v>
      </c>
      <c r="E249" s="19">
        <v>14</v>
      </c>
      <c r="F249" s="19">
        <v>0</v>
      </c>
      <c r="G249" s="20">
        <f>SUM(C249:F249)</f>
        <v>1025</v>
      </c>
    </row>
    <row r="250" spans="1:7" ht="15" x14ac:dyDescent="0.25">
      <c r="A250" s="11" t="s">
        <v>271</v>
      </c>
      <c r="B250" s="26" t="s">
        <v>272</v>
      </c>
      <c r="C250" s="26"/>
      <c r="D250" s="26"/>
      <c r="E250" s="26"/>
      <c r="F250" s="26"/>
      <c r="G250" s="26"/>
    </row>
    <row r="251" spans="1:7" ht="18" x14ac:dyDescent="0.25">
      <c r="A251" s="22"/>
      <c r="B251" s="16" t="s">
        <v>430</v>
      </c>
      <c r="C251" s="19">
        <v>325</v>
      </c>
      <c r="D251" s="19">
        <v>35</v>
      </c>
      <c r="E251" s="19">
        <v>0</v>
      </c>
      <c r="F251" s="19">
        <v>0</v>
      </c>
      <c r="G251" s="20">
        <f>SUM(C251:F251)</f>
        <v>360</v>
      </c>
    </row>
    <row r="252" spans="1:7" ht="15" customHeight="1" x14ac:dyDescent="0.25">
      <c r="A252" s="11" t="s">
        <v>273</v>
      </c>
      <c r="B252" s="26" t="s">
        <v>274</v>
      </c>
      <c r="C252" s="26"/>
      <c r="D252" s="26"/>
      <c r="E252" s="26"/>
      <c r="F252" s="26"/>
      <c r="G252" s="26"/>
    </row>
    <row r="253" spans="1:7" ht="18" x14ac:dyDescent="0.25">
      <c r="A253" s="22"/>
      <c r="B253" s="16" t="s">
        <v>430</v>
      </c>
      <c r="C253" s="19">
        <v>449</v>
      </c>
      <c r="D253" s="19">
        <v>64</v>
      </c>
      <c r="E253" s="19">
        <v>10</v>
      </c>
      <c r="F253" s="19">
        <v>0</v>
      </c>
      <c r="G253" s="20">
        <f>SUM(C253:F253)</f>
        <v>523</v>
      </c>
    </row>
    <row r="254" spans="1:7" ht="15" x14ac:dyDescent="0.25">
      <c r="A254" s="11" t="s">
        <v>275</v>
      </c>
      <c r="B254" s="26" t="s">
        <v>276</v>
      </c>
      <c r="C254" s="26"/>
      <c r="D254" s="26"/>
      <c r="E254" s="26"/>
      <c r="F254" s="26"/>
      <c r="G254" s="26"/>
    </row>
    <row r="255" spans="1:7" ht="18" x14ac:dyDescent="0.25">
      <c r="A255" s="22"/>
      <c r="B255" s="16" t="s">
        <v>419</v>
      </c>
      <c r="C255" s="19">
        <v>929</v>
      </c>
      <c r="D255" s="19">
        <v>86</v>
      </c>
      <c r="E255" s="19">
        <v>18</v>
      </c>
      <c r="F255" s="19">
        <v>0</v>
      </c>
      <c r="G255" s="20">
        <f>SUM(C255:F255)</f>
        <v>1033</v>
      </c>
    </row>
    <row r="256" spans="1:7" ht="15" x14ac:dyDescent="0.25">
      <c r="A256" s="11" t="s">
        <v>277</v>
      </c>
      <c r="B256" s="26" t="s">
        <v>278</v>
      </c>
      <c r="C256" s="26"/>
      <c r="D256" s="26"/>
      <c r="E256" s="26"/>
      <c r="F256" s="26"/>
      <c r="G256" s="26"/>
    </row>
    <row r="257" spans="1:7" ht="18" x14ac:dyDescent="0.25">
      <c r="A257" s="22"/>
      <c r="B257" s="16" t="s">
        <v>408</v>
      </c>
      <c r="C257" s="28">
        <v>2118</v>
      </c>
      <c r="D257" s="28">
        <v>22</v>
      </c>
      <c r="E257" s="28">
        <v>15</v>
      </c>
      <c r="F257" s="28">
        <v>10</v>
      </c>
      <c r="G257" s="20">
        <f>SUM(C257:F257)</f>
        <v>2165</v>
      </c>
    </row>
    <row r="258" spans="1:7" ht="15" customHeight="1" x14ac:dyDescent="0.25">
      <c r="A258" s="11" t="s">
        <v>279</v>
      </c>
      <c r="B258" s="26" t="s">
        <v>280</v>
      </c>
      <c r="C258" s="26"/>
      <c r="D258" s="26"/>
      <c r="E258" s="26"/>
      <c r="F258" s="26"/>
      <c r="G258" s="26"/>
    </row>
    <row r="259" spans="1:7" ht="18" x14ac:dyDescent="0.25">
      <c r="A259" s="22"/>
      <c r="B259" s="16" t="s">
        <v>430</v>
      </c>
      <c r="C259" s="19">
        <v>161</v>
      </c>
      <c r="D259" s="19">
        <v>8</v>
      </c>
      <c r="E259" s="19">
        <v>0</v>
      </c>
      <c r="F259" s="19">
        <v>0</v>
      </c>
      <c r="G259" s="20">
        <f>SUM(C259:F259)</f>
        <v>169</v>
      </c>
    </row>
    <row r="260" spans="1:7" ht="15" customHeight="1" x14ac:dyDescent="0.25">
      <c r="A260" s="11" t="s">
        <v>281</v>
      </c>
      <c r="B260" s="26" t="s">
        <v>282</v>
      </c>
      <c r="C260" s="26"/>
      <c r="D260" s="26"/>
      <c r="E260" s="26"/>
      <c r="F260" s="26"/>
      <c r="G260" s="26"/>
    </row>
    <row r="261" spans="1:7" ht="18" x14ac:dyDescent="0.25">
      <c r="A261" s="22"/>
      <c r="B261" s="16" t="s">
        <v>409</v>
      </c>
      <c r="C261" s="19">
        <v>744</v>
      </c>
      <c r="D261" s="19">
        <v>96</v>
      </c>
      <c r="E261" s="19">
        <v>63</v>
      </c>
      <c r="F261" s="19">
        <v>80</v>
      </c>
      <c r="G261" s="20">
        <f>SUM(C261:F261)</f>
        <v>983</v>
      </c>
    </row>
    <row r="262" spans="1:7" ht="15" x14ac:dyDescent="0.25">
      <c r="A262" s="11" t="s">
        <v>283</v>
      </c>
      <c r="B262" s="26" t="s">
        <v>284</v>
      </c>
      <c r="C262" s="26"/>
      <c r="D262" s="26"/>
      <c r="E262" s="26"/>
      <c r="F262" s="26"/>
      <c r="G262" s="26"/>
    </row>
    <row r="263" spans="1:7" ht="18" x14ac:dyDescent="0.25">
      <c r="A263" s="22"/>
      <c r="B263" s="16" t="s">
        <v>409</v>
      </c>
      <c r="C263" s="19">
        <v>493</v>
      </c>
      <c r="D263" s="19">
        <v>110</v>
      </c>
      <c r="E263" s="19">
        <v>31</v>
      </c>
      <c r="F263" s="19">
        <v>7</v>
      </c>
      <c r="G263" s="20">
        <f>SUM(C263:F263)</f>
        <v>641</v>
      </c>
    </row>
    <row r="264" spans="1:7" ht="15" x14ac:dyDescent="0.25">
      <c r="A264" s="11" t="s">
        <v>285</v>
      </c>
      <c r="B264" s="26" t="s">
        <v>286</v>
      </c>
      <c r="C264" s="26"/>
      <c r="D264" s="26"/>
      <c r="E264" s="26"/>
      <c r="F264" s="26"/>
      <c r="G264" s="26"/>
    </row>
    <row r="265" spans="1:7" ht="18" x14ac:dyDescent="0.25">
      <c r="A265" s="22"/>
      <c r="B265" s="16" t="s">
        <v>408</v>
      </c>
      <c r="C265" s="19">
        <v>630</v>
      </c>
      <c r="D265" s="19">
        <v>115</v>
      </c>
      <c r="E265" s="19">
        <v>46</v>
      </c>
      <c r="F265" s="19">
        <v>6</v>
      </c>
      <c r="G265" s="20">
        <f>SUM(C265:F265)</f>
        <v>797</v>
      </c>
    </row>
    <row r="266" spans="1:7" ht="15" customHeight="1" x14ac:dyDescent="0.25">
      <c r="A266" s="11" t="s">
        <v>287</v>
      </c>
      <c r="B266" s="26" t="s">
        <v>12</v>
      </c>
      <c r="C266" s="26"/>
      <c r="D266" s="26"/>
      <c r="E266" s="26"/>
      <c r="F266" s="26"/>
      <c r="G266" s="26"/>
    </row>
    <row r="267" spans="1:7" ht="18" x14ac:dyDescent="0.25">
      <c r="A267" s="22"/>
      <c r="B267" s="16" t="s">
        <v>408</v>
      </c>
      <c r="C267" s="19">
        <v>289</v>
      </c>
      <c r="D267" s="19">
        <v>5</v>
      </c>
      <c r="E267" s="19">
        <v>2</v>
      </c>
      <c r="F267" s="19">
        <v>8</v>
      </c>
      <c r="G267" s="20">
        <f>SUM(C267:F267)</f>
        <v>304</v>
      </c>
    </row>
    <row r="268" spans="1:7" ht="15" x14ac:dyDescent="0.25">
      <c r="A268" s="11" t="s">
        <v>288</v>
      </c>
      <c r="B268" s="26" t="s">
        <v>487</v>
      </c>
      <c r="C268" s="26"/>
      <c r="D268" s="26"/>
      <c r="E268" s="26"/>
      <c r="F268" s="26"/>
      <c r="G268" s="26"/>
    </row>
    <row r="269" spans="1:7" ht="18" x14ac:dyDescent="0.25">
      <c r="A269" s="22"/>
      <c r="B269" s="16" t="s">
        <v>419</v>
      </c>
      <c r="C269" s="19">
        <v>312</v>
      </c>
      <c r="D269" s="19">
        <v>54</v>
      </c>
      <c r="E269" s="19">
        <v>0</v>
      </c>
      <c r="F269" s="19">
        <v>0</v>
      </c>
      <c r="G269" s="20">
        <f>SUM(C269:F269)</f>
        <v>366</v>
      </c>
    </row>
    <row r="270" spans="1:7" ht="15" x14ac:dyDescent="0.25">
      <c r="A270" s="11" t="s">
        <v>289</v>
      </c>
      <c r="B270" s="26" t="s">
        <v>290</v>
      </c>
      <c r="C270" s="26"/>
      <c r="D270" s="26"/>
      <c r="E270" s="26"/>
      <c r="F270" s="26"/>
      <c r="G270" s="26"/>
    </row>
    <row r="271" spans="1:7" ht="18" x14ac:dyDescent="0.25">
      <c r="A271" s="22"/>
      <c r="B271" s="16" t="s">
        <v>408</v>
      </c>
      <c r="C271" s="19">
        <v>408</v>
      </c>
      <c r="D271" s="19">
        <v>19</v>
      </c>
      <c r="E271" s="19">
        <v>1</v>
      </c>
      <c r="F271" s="19">
        <v>0</v>
      </c>
      <c r="G271" s="20">
        <f>SUM(C271:F271)</f>
        <v>428</v>
      </c>
    </row>
    <row r="272" spans="1:7" ht="15" x14ac:dyDescent="0.25">
      <c r="A272" s="11" t="s">
        <v>291</v>
      </c>
      <c r="B272" s="26" t="s">
        <v>292</v>
      </c>
      <c r="C272" s="26"/>
      <c r="D272" s="26"/>
      <c r="E272" s="26"/>
      <c r="F272" s="26"/>
      <c r="G272" s="26"/>
    </row>
    <row r="273" spans="1:8" ht="18" x14ac:dyDescent="0.25">
      <c r="A273" s="22"/>
      <c r="B273" s="16" t="s">
        <v>408</v>
      </c>
      <c r="C273" s="19">
        <v>227</v>
      </c>
      <c r="D273" s="19">
        <v>39</v>
      </c>
      <c r="E273" s="19">
        <v>14</v>
      </c>
      <c r="F273" s="19">
        <v>0</v>
      </c>
      <c r="G273" s="20">
        <f>SUM(C273:F273)</f>
        <v>280</v>
      </c>
      <c r="H273" s="24"/>
    </row>
    <row r="274" spans="1:8" ht="15" x14ac:dyDescent="0.25">
      <c r="A274" s="11" t="s">
        <v>293</v>
      </c>
      <c r="B274" s="26" t="s">
        <v>294</v>
      </c>
      <c r="C274" s="26"/>
      <c r="D274" s="26"/>
      <c r="E274" s="26"/>
      <c r="F274" s="26"/>
      <c r="G274" s="26"/>
    </row>
    <row r="275" spans="1:8" ht="18" x14ac:dyDescent="0.25">
      <c r="A275" s="22"/>
      <c r="B275" s="16" t="s">
        <v>408</v>
      </c>
      <c r="C275" s="19">
        <v>193</v>
      </c>
      <c r="D275" s="19">
        <v>101</v>
      </c>
      <c r="E275" s="19">
        <v>0</v>
      </c>
      <c r="F275" s="19">
        <v>0</v>
      </c>
      <c r="G275" s="20">
        <f>SUM(C275:F275)</f>
        <v>294</v>
      </c>
    </row>
    <row r="276" spans="1:8" ht="15" x14ac:dyDescent="0.25">
      <c r="A276" s="11" t="s">
        <v>295</v>
      </c>
      <c r="B276" s="26" t="s">
        <v>296</v>
      </c>
      <c r="C276" s="26"/>
      <c r="D276" s="26"/>
      <c r="E276" s="26"/>
      <c r="F276" s="26"/>
      <c r="G276" s="26"/>
    </row>
    <row r="277" spans="1:8" ht="18" x14ac:dyDescent="0.25">
      <c r="A277" s="22"/>
      <c r="B277" s="16" t="s">
        <v>419</v>
      </c>
      <c r="C277" s="19">
        <v>572</v>
      </c>
      <c r="D277" s="19">
        <v>36</v>
      </c>
      <c r="E277" s="19">
        <v>16</v>
      </c>
      <c r="F277" s="19">
        <v>1</v>
      </c>
      <c r="G277" s="20">
        <f>SUM(C277:F277)</f>
        <v>625</v>
      </c>
    </row>
    <row r="278" spans="1:8" ht="15" x14ac:dyDescent="0.25">
      <c r="A278" s="11" t="s">
        <v>297</v>
      </c>
      <c r="B278" s="26" t="s">
        <v>298</v>
      </c>
      <c r="C278" s="26"/>
      <c r="D278" s="26"/>
      <c r="E278" s="26"/>
      <c r="F278" s="26"/>
      <c r="G278" s="26"/>
    </row>
    <row r="279" spans="1:8" ht="18" x14ac:dyDescent="0.25">
      <c r="A279" s="22"/>
      <c r="B279" s="16" t="s">
        <v>430</v>
      </c>
      <c r="C279" s="19">
        <v>7</v>
      </c>
      <c r="D279" s="19">
        <v>0</v>
      </c>
      <c r="E279" s="19">
        <v>0</v>
      </c>
      <c r="F279" s="19">
        <v>4</v>
      </c>
      <c r="G279" s="20">
        <f>SUM(C279:F279)</f>
        <v>11</v>
      </c>
    </row>
    <row r="280" spans="1:8" ht="15" x14ac:dyDescent="0.25">
      <c r="A280" s="11" t="s">
        <v>299</v>
      </c>
      <c r="B280" s="26" t="s">
        <v>300</v>
      </c>
      <c r="C280" s="26"/>
      <c r="D280" s="26"/>
      <c r="E280" s="26"/>
      <c r="F280" s="26"/>
      <c r="G280" s="26"/>
    </row>
    <row r="281" spans="1:8" ht="18" x14ac:dyDescent="0.25">
      <c r="A281" s="22"/>
      <c r="B281" s="16" t="s">
        <v>409</v>
      </c>
      <c r="C281" s="19">
        <v>592</v>
      </c>
      <c r="D281" s="19">
        <v>76</v>
      </c>
      <c r="E281" s="19">
        <v>0</v>
      </c>
      <c r="F281" s="19">
        <v>0</v>
      </c>
      <c r="G281" s="20">
        <f>SUM(C281:F281)</f>
        <v>668</v>
      </c>
    </row>
    <row r="282" spans="1:8" ht="15" customHeight="1" x14ac:dyDescent="0.25">
      <c r="A282" s="11" t="s">
        <v>301</v>
      </c>
      <c r="B282" s="26" t="s">
        <v>302</v>
      </c>
      <c r="C282" s="26"/>
      <c r="D282" s="26"/>
      <c r="E282" s="26"/>
      <c r="F282" s="26"/>
      <c r="G282" s="26"/>
    </row>
    <row r="283" spans="1:8" ht="18" x14ac:dyDescent="0.25">
      <c r="A283" s="22"/>
      <c r="B283" s="16" t="s">
        <v>419</v>
      </c>
      <c r="C283" s="19">
        <v>530</v>
      </c>
      <c r="D283" s="19">
        <v>17</v>
      </c>
      <c r="E283" s="19">
        <v>0</v>
      </c>
      <c r="F283" s="19">
        <v>0</v>
      </c>
      <c r="G283" s="20">
        <f>SUM(C283:F283)</f>
        <v>547</v>
      </c>
    </row>
    <row r="284" spans="1:8" ht="15" customHeight="1" x14ac:dyDescent="0.25">
      <c r="A284" s="11" t="s">
        <v>303</v>
      </c>
      <c r="B284" s="26" t="s">
        <v>457</v>
      </c>
      <c r="C284" s="26"/>
      <c r="D284" s="26"/>
      <c r="E284" s="26"/>
      <c r="F284" s="26"/>
      <c r="G284" s="26"/>
    </row>
    <row r="285" spans="1:8" ht="18" x14ac:dyDescent="0.25">
      <c r="A285" s="22"/>
      <c r="B285" s="16" t="s">
        <v>419</v>
      </c>
      <c r="C285" s="19">
        <v>92</v>
      </c>
      <c r="D285" s="19">
        <v>34</v>
      </c>
      <c r="E285" s="19">
        <v>0</v>
      </c>
      <c r="F285" s="19">
        <v>0</v>
      </c>
      <c r="G285" s="20">
        <f>SUM(C285:F285)</f>
        <v>126</v>
      </c>
    </row>
    <row r="286" spans="1:8" ht="15" x14ac:dyDescent="0.25">
      <c r="A286" s="11" t="s">
        <v>304</v>
      </c>
      <c r="B286" s="26" t="s">
        <v>305</v>
      </c>
      <c r="C286" s="26"/>
      <c r="D286" s="26"/>
      <c r="E286" s="26"/>
      <c r="F286" s="26"/>
      <c r="G286" s="26"/>
    </row>
    <row r="287" spans="1:8" ht="18" x14ac:dyDescent="0.25">
      <c r="A287" s="22"/>
      <c r="B287" s="16" t="s">
        <v>408</v>
      </c>
      <c r="C287" s="19">
        <v>557</v>
      </c>
      <c r="D287" s="19">
        <v>51</v>
      </c>
      <c r="E287" s="19">
        <v>18</v>
      </c>
      <c r="F287" s="19">
        <v>1</v>
      </c>
      <c r="G287" s="20">
        <f>SUM(C287:F287)</f>
        <v>627</v>
      </c>
    </row>
    <row r="288" spans="1:8" ht="15" x14ac:dyDescent="0.25">
      <c r="A288" s="11" t="s">
        <v>306</v>
      </c>
      <c r="B288" s="26" t="s">
        <v>307</v>
      </c>
      <c r="C288" s="26"/>
      <c r="D288" s="26"/>
      <c r="E288" s="26"/>
      <c r="F288" s="26"/>
      <c r="G288" s="26"/>
    </row>
    <row r="289" spans="1:7" ht="18" x14ac:dyDescent="0.25">
      <c r="A289" s="22"/>
      <c r="B289" s="16" t="s">
        <v>430</v>
      </c>
      <c r="C289" s="19">
        <v>605</v>
      </c>
      <c r="D289" s="19">
        <v>36</v>
      </c>
      <c r="E289" s="19">
        <v>0</v>
      </c>
      <c r="F289" s="19">
        <v>0</v>
      </c>
      <c r="G289" s="20">
        <f>SUM(C289:F289)</f>
        <v>641</v>
      </c>
    </row>
    <row r="290" spans="1:7" ht="15" x14ac:dyDescent="0.25">
      <c r="A290" s="11" t="s">
        <v>308</v>
      </c>
      <c r="B290" s="26" t="s">
        <v>309</v>
      </c>
      <c r="C290" s="26"/>
      <c r="D290" s="26"/>
      <c r="E290" s="26"/>
      <c r="F290" s="26"/>
      <c r="G290" s="26"/>
    </row>
    <row r="291" spans="1:7" ht="18" x14ac:dyDescent="0.25">
      <c r="A291" s="22"/>
      <c r="B291" s="16" t="s">
        <v>430</v>
      </c>
      <c r="C291" s="19">
        <v>3422</v>
      </c>
      <c r="D291" s="19">
        <v>946</v>
      </c>
      <c r="E291" s="19">
        <v>128</v>
      </c>
      <c r="F291" s="19">
        <v>30</v>
      </c>
      <c r="G291" s="20">
        <f>SUM(C291:F291)</f>
        <v>4526</v>
      </c>
    </row>
    <row r="292" spans="1:7" ht="15" customHeight="1" x14ac:dyDescent="0.25">
      <c r="A292" s="11" t="s">
        <v>310</v>
      </c>
      <c r="B292" s="26" t="s">
        <v>13</v>
      </c>
      <c r="C292" s="26"/>
      <c r="D292" s="26"/>
      <c r="E292" s="26"/>
      <c r="F292" s="26"/>
      <c r="G292" s="26"/>
    </row>
    <row r="293" spans="1:7" ht="18" customHeight="1" x14ac:dyDescent="0.25">
      <c r="A293" s="55"/>
      <c r="B293" s="16" t="s">
        <v>492</v>
      </c>
      <c r="C293" s="19">
        <v>2041</v>
      </c>
      <c r="D293" s="19">
        <v>225</v>
      </c>
      <c r="E293" s="19">
        <v>152</v>
      </c>
      <c r="F293" s="19">
        <v>95</v>
      </c>
      <c r="G293" s="20">
        <f>SUM(C293:F293)</f>
        <v>2513</v>
      </c>
    </row>
    <row r="294" spans="1:7" ht="18" customHeight="1" x14ac:dyDescent="0.25">
      <c r="A294" s="57"/>
      <c r="B294" s="16" t="s">
        <v>425</v>
      </c>
      <c r="C294" s="19">
        <v>946</v>
      </c>
      <c r="D294" s="19">
        <v>169</v>
      </c>
      <c r="E294" s="19">
        <v>75</v>
      </c>
      <c r="F294" s="19">
        <v>54</v>
      </c>
      <c r="G294" s="20">
        <f>SUM(C294:F294)</f>
        <v>1244</v>
      </c>
    </row>
    <row r="295" spans="1:7" ht="15" customHeight="1" x14ac:dyDescent="0.25">
      <c r="A295" s="11" t="s">
        <v>311</v>
      </c>
      <c r="B295" s="26" t="s">
        <v>14</v>
      </c>
      <c r="C295" s="26"/>
      <c r="D295" s="26"/>
      <c r="E295" s="26"/>
      <c r="F295" s="26"/>
      <c r="G295" s="26"/>
    </row>
    <row r="296" spans="1:7" ht="18" x14ac:dyDescent="0.25">
      <c r="A296" s="22"/>
      <c r="B296" s="16" t="s">
        <v>419</v>
      </c>
      <c r="C296" s="19">
        <v>0</v>
      </c>
      <c r="D296" s="19">
        <v>0</v>
      </c>
      <c r="E296" s="19">
        <v>0</v>
      </c>
      <c r="F296" s="19">
        <v>0</v>
      </c>
      <c r="G296" s="20">
        <f>SUM(C296:F296)</f>
        <v>0</v>
      </c>
    </row>
    <row r="297" spans="1:7" ht="15" customHeight="1" x14ac:dyDescent="0.25">
      <c r="A297" s="11" t="s">
        <v>312</v>
      </c>
      <c r="B297" s="26" t="s">
        <v>313</v>
      </c>
      <c r="C297" s="26"/>
      <c r="D297" s="26"/>
      <c r="E297" s="26"/>
      <c r="F297" s="26"/>
      <c r="G297" s="26"/>
    </row>
    <row r="298" spans="1:7" ht="18" x14ac:dyDescent="0.25">
      <c r="A298" s="22"/>
      <c r="B298" s="16" t="s">
        <v>419</v>
      </c>
      <c r="C298" s="19">
        <v>0</v>
      </c>
      <c r="D298" s="19">
        <v>0</v>
      </c>
      <c r="E298" s="19">
        <v>0</v>
      </c>
      <c r="F298" s="19">
        <v>0</v>
      </c>
      <c r="G298" s="20">
        <f>SUM(C298:F298)</f>
        <v>0</v>
      </c>
    </row>
    <row r="299" spans="1:7" ht="15" x14ac:dyDescent="0.25">
      <c r="A299" s="11" t="s">
        <v>314</v>
      </c>
      <c r="B299" s="26" t="s">
        <v>17</v>
      </c>
      <c r="C299" s="26"/>
      <c r="D299" s="26"/>
      <c r="E299" s="26"/>
      <c r="F299" s="26"/>
      <c r="G299" s="26"/>
    </row>
    <row r="300" spans="1:7" ht="18" x14ac:dyDescent="0.25">
      <c r="A300" s="22"/>
      <c r="B300" s="16" t="s">
        <v>419</v>
      </c>
      <c r="C300" s="19">
        <v>0</v>
      </c>
      <c r="D300" s="19">
        <v>0</v>
      </c>
      <c r="E300" s="19">
        <v>0</v>
      </c>
      <c r="F300" s="19">
        <v>0</v>
      </c>
      <c r="G300" s="20">
        <f>SUM(C300:F300)</f>
        <v>0</v>
      </c>
    </row>
    <row r="301" spans="1:7" ht="15" x14ac:dyDescent="0.25">
      <c r="A301" s="11" t="s">
        <v>315</v>
      </c>
      <c r="B301" s="26" t="s">
        <v>316</v>
      </c>
      <c r="C301" s="26"/>
      <c r="D301" s="26"/>
      <c r="E301" s="26"/>
      <c r="F301" s="26"/>
      <c r="G301" s="26"/>
    </row>
    <row r="302" spans="1:7" ht="18" x14ac:dyDescent="0.25">
      <c r="A302" s="22"/>
      <c r="B302" s="16" t="s">
        <v>419</v>
      </c>
      <c r="C302" s="19">
        <v>1372</v>
      </c>
      <c r="D302" s="19">
        <v>515</v>
      </c>
      <c r="E302" s="19">
        <v>81</v>
      </c>
      <c r="F302" s="19">
        <v>8</v>
      </c>
      <c r="G302" s="20">
        <f>SUM(C302:F302)</f>
        <v>1976</v>
      </c>
    </row>
    <row r="303" spans="1:7" ht="15" customHeight="1" x14ac:dyDescent="0.25">
      <c r="A303" s="11" t="s">
        <v>317</v>
      </c>
      <c r="B303" s="26" t="s">
        <v>318</v>
      </c>
      <c r="C303" s="26"/>
      <c r="D303" s="26"/>
      <c r="E303" s="26"/>
      <c r="F303" s="26"/>
      <c r="G303" s="26"/>
    </row>
    <row r="304" spans="1:7" ht="18" x14ac:dyDescent="0.25">
      <c r="A304" s="22"/>
      <c r="B304" s="16" t="s">
        <v>430</v>
      </c>
      <c r="C304" s="19">
        <v>3524</v>
      </c>
      <c r="D304" s="19">
        <v>81</v>
      </c>
      <c r="E304" s="19">
        <v>39</v>
      </c>
      <c r="F304" s="19">
        <v>13</v>
      </c>
      <c r="G304" s="20">
        <f>SUM(C304:F304)</f>
        <v>3657</v>
      </c>
    </row>
    <row r="305" spans="1:7" ht="15" customHeight="1" x14ac:dyDescent="0.25">
      <c r="A305" s="11" t="s">
        <v>319</v>
      </c>
      <c r="B305" s="26" t="s">
        <v>320</v>
      </c>
      <c r="C305" s="26"/>
      <c r="D305" s="26"/>
      <c r="E305" s="26"/>
      <c r="F305" s="26"/>
      <c r="G305" s="26"/>
    </row>
    <row r="306" spans="1:7" ht="18" x14ac:dyDescent="0.25">
      <c r="A306" s="22"/>
      <c r="B306" s="16" t="s">
        <v>430</v>
      </c>
      <c r="C306" s="19">
        <v>0</v>
      </c>
      <c r="D306" s="19">
        <v>0</v>
      </c>
      <c r="E306" s="19">
        <v>0</v>
      </c>
      <c r="F306" s="19">
        <v>0</v>
      </c>
      <c r="G306" s="20">
        <f>SUM(C306:F306)</f>
        <v>0</v>
      </c>
    </row>
    <row r="307" spans="1:7" ht="15" x14ac:dyDescent="0.25">
      <c r="A307" s="11" t="s">
        <v>321</v>
      </c>
      <c r="B307" s="26" t="s">
        <v>322</v>
      </c>
      <c r="C307" s="26"/>
      <c r="D307" s="26"/>
      <c r="E307" s="26"/>
      <c r="F307" s="26"/>
      <c r="G307" s="26"/>
    </row>
    <row r="308" spans="1:7" ht="18" x14ac:dyDescent="0.25">
      <c r="A308" s="22"/>
      <c r="B308" s="16" t="s">
        <v>408</v>
      </c>
      <c r="C308" s="19">
        <v>1862</v>
      </c>
      <c r="D308" s="19">
        <v>974</v>
      </c>
      <c r="E308" s="19">
        <v>113</v>
      </c>
      <c r="F308" s="19">
        <v>17</v>
      </c>
      <c r="G308" s="20">
        <f>SUM(C308:F308)</f>
        <v>2966</v>
      </c>
    </row>
    <row r="309" spans="1:7" ht="15" x14ac:dyDescent="0.25">
      <c r="A309" s="11" t="s">
        <v>323</v>
      </c>
      <c r="B309" s="26" t="s">
        <v>324</v>
      </c>
      <c r="C309" s="26"/>
      <c r="D309" s="26"/>
      <c r="E309" s="26"/>
      <c r="F309" s="26"/>
      <c r="G309" s="26"/>
    </row>
    <row r="310" spans="1:7" ht="18" x14ac:dyDescent="0.25">
      <c r="A310" s="22"/>
      <c r="B310" s="16" t="s">
        <v>408</v>
      </c>
      <c r="C310" s="19">
        <v>5729</v>
      </c>
      <c r="D310" s="19">
        <v>75</v>
      </c>
      <c r="E310" s="19">
        <v>22</v>
      </c>
      <c r="F310" s="19">
        <v>1</v>
      </c>
      <c r="G310" s="20">
        <f>SUM(C310:F310)</f>
        <v>5827</v>
      </c>
    </row>
    <row r="311" spans="1:7" ht="15" customHeight="1" x14ac:dyDescent="0.25">
      <c r="A311" s="11" t="s">
        <v>325</v>
      </c>
      <c r="B311" s="26" t="s">
        <v>326</v>
      </c>
      <c r="C311" s="26"/>
      <c r="D311" s="26"/>
      <c r="E311" s="26"/>
      <c r="F311" s="26"/>
      <c r="G311" s="26"/>
    </row>
    <row r="312" spans="1:7" ht="18" x14ac:dyDescent="0.25">
      <c r="A312" s="22"/>
      <c r="B312" s="16" t="s">
        <v>419</v>
      </c>
      <c r="C312" s="19">
        <v>3397</v>
      </c>
      <c r="D312" s="19">
        <v>875</v>
      </c>
      <c r="E312" s="19">
        <v>112</v>
      </c>
      <c r="F312" s="19">
        <v>32</v>
      </c>
      <c r="G312" s="20">
        <f>SUM(C312:F312)</f>
        <v>4416</v>
      </c>
    </row>
    <row r="313" spans="1:7" ht="15" customHeight="1" x14ac:dyDescent="0.25">
      <c r="A313" s="11" t="s">
        <v>327</v>
      </c>
      <c r="B313" s="26" t="s">
        <v>328</v>
      </c>
      <c r="C313" s="26"/>
      <c r="D313" s="26"/>
      <c r="E313" s="26"/>
      <c r="F313" s="26"/>
      <c r="G313" s="26"/>
    </row>
    <row r="314" spans="1:7" ht="18" x14ac:dyDescent="0.25">
      <c r="A314" s="22"/>
      <c r="B314" s="16" t="s">
        <v>419</v>
      </c>
      <c r="C314" s="19">
        <v>445</v>
      </c>
      <c r="D314" s="19">
        <v>38</v>
      </c>
      <c r="E314" s="19">
        <v>1</v>
      </c>
      <c r="F314" s="19">
        <v>0</v>
      </c>
      <c r="G314" s="20">
        <f>SUM(C314:F314)</f>
        <v>484</v>
      </c>
    </row>
    <row r="315" spans="1:7" ht="15" x14ac:dyDescent="0.25">
      <c r="A315" s="11" t="s">
        <v>329</v>
      </c>
      <c r="B315" s="26" t="s">
        <v>330</v>
      </c>
      <c r="C315" s="26"/>
      <c r="D315" s="26"/>
      <c r="E315" s="26"/>
      <c r="F315" s="26"/>
      <c r="G315" s="26"/>
    </row>
    <row r="316" spans="1:7" ht="18" x14ac:dyDescent="0.25">
      <c r="A316" s="22"/>
      <c r="B316" s="16" t="s">
        <v>408</v>
      </c>
      <c r="C316" s="19">
        <v>498</v>
      </c>
      <c r="D316" s="19">
        <v>36</v>
      </c>
      <c r="E316" s="19">
        <v>18</v>
      </c>
      <c r="F316" s="19">
        <v>0</v>
      </c>
      <c r="G316" s="20">
        <f>SUM(C316:F316)</f>
        <v>552</v>
      </c>
    </row>
    <row r="317" spans="1:7" ht="15" customHeight="1" x14ac:dyDescent="0.25">
      <c r="A317" s="11" t="s">
        <v>331</v>
      </c>
      <c r="B317" s="26" t="s">
        <v>332</v>
      </c>
      <c r="C317" s="26"/>
      <c r="D317" s="26"/>
      <c r="E317" s="26"/>
      <c r="F317" s="26"/>
      <c r="G317" s="26"/>
    </row>
    <row r="318" spans="1:7" ht="18" x14ac:dyDescent="0.25">
      <c r="A318" s="22"/>
      <c r="B318" s="16" t="s">
        <v>419</v>
      </c>
      <c r="C318" s="19">
        <v>31</v>
      </c>
      <c r="D318" s="19">
        <v>0</v>
      </c>
      <c r="E318" s="19">
        <v>0</v>
      </c>
      <c r="F318" s="19">
        <v>0</v>
      </c>
      <c r="G318" s="20">
        <f>SUM(C318:F318)</f>
        <v>31</v>
      </c>
    </row>
    <row r="319" spans="1:7" ht="15" x14ac:dyDescent="0.25">
      <c r="A319" s="11" t="s">
        <v>333</v>
      </c>
      <c r="B319" s="26" t="s">
        <v>334</v>
      </c>
      <c r="C319" s="26"/>
      <c r="D319" s="26"/>
      <c r="E319" s="26"/>
      <c r="F319" s="26"/>
      <c r="G319" s="26"/>
    </row>
    <row r="320" spans="1:7" ht="18" x14ac:dyDescent="0.25">
      <c r="A320" s="22"/>
      <c r="B320" s="16" t="s">
        <v>419</v>
      </c>
      <c r="C320" s="19">
        <v>243</v>
      </c>
      <c r="D320" s="19">
        <v>121</v>
      </c>
      <c r="E320" s="19">
        <v>12</v>
      </c>
      <c r="F320" s="19">
        <v>0</v>
      </c>
      <c r="G320" s="20">
        <f>SUM(C320:F320)</f>
        <v>376</v>
      </c>
    </row>
    <row r="321" spans="1:7" ht="15" x14ac:dyDescent="0.25">
      <c r="A321" s="11" t="s">
        <v>335</v>
      </c>
      <c r="B321" s="26" t="s">
        <v>336</v>
      </c>
      <c r="C321" s="26"/>
      <c r="D321" s="26"/>
      <c r="E321" s="26"/>
      <c r="F321" s="26"/>
      <c r="G321" s="26"/>
    </row>
    <row r="322" spans="1:7" ht="18" x14ac:dyDescent="0.25">
      <c r="A322" s="22"/>
      <c r="B322" s="16" t="s">
        <v>419</v>
      </c>
      <c r="C322" s="19">
        <v>174</v>
      </c>
      <c r="D322" s="19">
        <v>55</v>
      </c>
      <c r="E322" s="19">
        <v>0</v>
      </c>
      <c r="F322" s="19">
        <v>0</v>
      </c>
      <c r="G322" s="20">
        <f>SUM(C322:F322)</f>
        <v>229</v>
      </c>
    </row>
    <row r="323" spans="1:7" ht="15" x14ac:dyDescent="0.25">
      <c r="A323" s="11" t="s">
        <v>337</v>
      </c>
      <c r="B323" s="26" t="s">
        <v>338</v>
      </c>
      <c r="C323" s="26"/>
      <c r="D323" s="26"/>
      <c r="E323" s="26"/>
      <c r="F323" s="26"/>
      <c r="G323" s="26"/>
    </row>
    <row r="324" spans="1:7" ht="18" x14ac:dyDescent="0.25">
      <c r="A324" s="22"/>
      <c r="B324" s="16" t="s">
        <v>419</v>
      </c>
      <c r="C324" s="19">
        <v>373</v>
      </c>
      <c r="D324" s="19">
        <v>27</v>
      </c>
      <c r="E324" s="19">
        <v>3</v>
      </c>
      <c r="F324" s="19">
        <v>0</v>
      </c>
      <c r="G324" s="20">
        <f>SUM(C324:F324)</f>
        <v>403</v>
      </c>
    </row>
    <row r="325" spans="1:7" ht="15" customHeight="1" x14ac:dyDescent="0.25">
      <c r="A325" s="11" t="s">
        <v>339</v>
      </c>
      <c r="B325" s="26" t="s">
        <v>340</v>
      </c>
      <c r="C325" s="26"/>
      <c r="D325" s="26"/>
      <c r="E325" s="26"/>
      <c r="F325" s="26"/>
      <c r="G325" s="26"/>
    </row>
    <row r="326" spans="1:7" ht="18" x14ac:dyDescent="0.25">
      <c r="A326" s="22"/>
      <c r="B326" s="16" t="s">
        <v>409</v>
      </c>
      <c r="C326" s="19">
        <v>1461</v>
      </c>
      <c r="D326" s="19">
        <v>79</v>
      </c>
      <c r="E326" s="19">
        <v>51</v>
      </c>
      <c r="F326" s="19">
        <v>54</v>
      </c>
      <c r="G326" s="20">
        <f>SUM(C326:F326)</f>
        <v>1645</v>
      </c>
    </row>
    <row r="327" spans="1:7" ht="15" x14ac:dyDescent="0.25">
      <c r="A327" s="11" t="s">
        <v>341</v>
      </c>
      <c r="B327" s="26" t="s">
        <v>342</v>
      </c>
      <c r="C327" s="26"/>
      <c r="D327" s="26"/>
      <c r="E327" s="26"/>
      <c r="F327" s="26"/>
      <c r="G327" s="26"/>
    </row>
    <row r="328" spans="1:7" ht="18" x14ac:dyDescent="0.25">
      <c r="A328" s="22"/>
      <c r="B328" s="16" t="s">
        <v>408</v>
      </c>
      <c r="C328" s="28">
        <v>597</v>
      </c>
      <c r="D328" s="28">
        <v>22</v>
      </c>
      <c r="E328" s="28">
        <v>0</v>
      </c>
      <c r="F328" s="28">
        <v>1</v>
      </c>
      <c r="G328" s="20">
        <f>SUM(C328:F328)</f>
        <v>620</v>
      </c>
    </row>
    <row r="329" spans="1:7" ht="15" x14ac:dyDescent="0.25">
      <c r="A329" s="11" t="s">
        <v>343</v>
      </c>
      <c r="B329" s="26" t="s">
        <v>344</v>
      </c>
      <c r="C329" s="26"/>
      <c r="D329" s="26"/>
      <c r="E329" s="26"/>
      <c r="F329" s="26"/>
      <c r="G329" s="26"/>
    </row>
    <row r="330" spans="1:7" ht="18" x14ac:dyDescent="0.25">
      <c r="A330" s="22"/>
      <c r="B330" s="16" t="s">
        <v>408</v>
      </c>
      <c r="C330" s="19">
        <v>2786</v>
      </c>
      <c r="D330" s="19">
        <v>15</v>
      </c>
      <c r="E330" s="19">
        <v>20</v>
      </c>
      <c r="F330" s="19">
        <v>14</v>
      </c>
      <c r="G330" s="20">
        <f>SUM(C330:F330)</f>
        <v>2835</v>
      </c>
    </row>
    <row r="331" spans="1:7" ht="15" x14ac:dyDescent="0.25">
      <c r="A331" s="11" t="s">
        <v>345</v>
      </c>
      <c r="B331" s="26" t="s">
        <v>346</v>
      </c>
      <c r="C331" s="26"/>
      <c r="D331" s="26"/>
      <c r="E331" s="26"/>
      <c r="F331" s="26"/>
      <c r="G331" s="26"/>
    </row>
    <row r="332" spans="1:7" ht="18" x14ac:dyDescent="0.25">
      <c r="A332" s="22"/>
      <c r="B332" s="16" t="s">
        <v>401</v>
      </c>
      <c r="C332" s="19">
        <v>681</v>
      </c>
      <c r="D332" s="19">
        <v>79</v>
      </c>
      <c r="E332" s="19">
        <v>17</v>
      </c>
      <c r="F332" s="19">
        <v>7</v>
      </c>
      <c r="G332" s="20">
        <f>SUM(C332:F332)</f>
        <v>784</v>
      </c>
    </row>
    <row r="333" spans="1:7" ht="15" customHeight="1" x14ac:dyDescent="0.25">
      <c r="A333" s="11" t="s">
        <v>347</v>
      </c>
      <c r="B333" s="26" t="s">
        <v>348</v>
      </c>
      <c r="C333" s="26"/>
      <c r="D333" s="26"/>
      <c r="E333" s="26"/>
      <c r="F333" s="26"/>
      <c r="G333" s="26"/>
    </row>
    <row r="334" spans="1:7" ht="18" x14ac:dyDescent="0.25">
      <c r="A334" s="22"/>
      <c r="B334" s="16" t="s">
        <v>419</v>
      </c>
      <c r="C334" s="19">
        <v>431</v>
      </c>
      <c r="D334" s="19">
        <v>17</v>
      </c>
      <c r="E334" s="19">
        <v>8</v>
      </c>
      <c r="F334" s="19">
        <v>5</v>
      </c>
      <c r="G334" s="20">
        <f>SUM(C334:F334)</f>
        <v>461</v>
      </c>
    </row>
    <row r="335" spans="1:7" ht="18" customHeight="1" x14ac:dyDescent="0.25">
      <c r="A335" s="11" t="s">
        <v>349</v>
      </c>
      <c r="B335" s="27" t="s">
        <v>350</v>
      </c>
      <c r="C335" s="34"/>
      <c r="D335" s="34"/>
      <c r="E335" s="34"/>
      <c r="F335" s="34"/>
      <c r="G335" s="35"/>
    </row>
    <row r="336" spans="1:7" ht="18" x14ac:dyDescent="0.25">
      <c r="A336" s="22"/>
      <c r="B336" s="16" t="s">
        <v>408</v>
      </c>
      <c r="C336" s="19">
        <v>2235</v>
      </c>
      <c r="D336" s="19">
        <v>3</v>
      </c>
      <c r="E336" s="19">
        <v>1</v>
      </c>
      <c r="F336" s="19">
        <v>2</v>
      </c>
      <c r="G336" s="20">
        <f>SUM(C336:F336)</f>
        <v>2241</v>
      </c>
    </row>
    <row r="337" spans="1:7" ht="15" x14ac:dyDescent="0.25">
      <c r="A337" s="11" t="s">
        <v>351</v>
      </c>
      <c r="B337" s="27" t="s">
        <v>352</v>
      </c>
      <c r="C337" s="34"/>
      <c r="D337" s="34"/>
      <c r="E337" s="34"/>
      <c r="F337" s="34"/>
      <c r="G337" s="35"/>
    </row>
    <row r="338" spans="1:7" ht="18" x14ac:dyDescent="0.25">
      <c r="A338" s="22"/>
      <c r="B338" s="16" t="s">
        <v>419</v>
      </c>
      <c r="C338" s="19">
        <v>1119</v>
      </c>
      <c r="D338" s="19">
        <v>242</v>
      </c>
      <c r="E338" s="19">
        <v>221</v>
      </c>
      <c r="F338" s="19">
        <v>299</v>
      </c>
      <c r="G338" s="20">
        <f>SUM(C338:F338)</f>
        <v>1881</v>
      </c>
    </row>
    <row r="339" spans="1:7" ht="15" x14ac:dyDescent="0.25">
      <c r="A339" s="11" t="s">
        <v>353</v>
      </c>
      <c r="B339" s="27" t="s">
        <v>354</v>
      </c>
      <c r="C339" s="34"/>
      <c r="D339" s="34"/>
      <c r="E339" s="34"/>
      <c r="F339" s="34"/>
      <c r="G339" s="35"/>
    </row>
    <row r="340" spans="1:7" ht="18" x14ac:dyDescent="0.25">
      <c r="A340" s="22"/>
      <c r="B340" s="16" t="s">
        <v>408</v>
      </c>
      <c r="C340" s="19">
        <v>1026</v>
      </c>
      <c r="D340" s="19">
        <v>170</v>
      </c>
      <c r="E340" s="19">
        <v>62</v>
      </c>
      <c r="F340" s="19">
        <v>28</v>
      </c>
      <c r="G340" s="20">
        <f>SUM(C340:F340)</f>
        <v>1286</v>
      </c>
    </row>
    <row r="341" spans="1:7" ht="15" customHeight="1" x14ac:dyDescent="0.25">
      <c r="A341" s="11" t="s">
        <v>355</v>
      </c>
      <c r="B341" s="27" t="s">
        <v>15</v>
      </c>
      <c r="C341" s="34"/>
      <c r="D341" s="34"/>
      <c r="E341" s="34"/>
      <c r="F341" s="34"/>
      <c r="G341" s="35"/>
    </row>
    <row r="342" spans="1:7" ht="18" x14ac:dyDescent="0.25">
      <c r="A342" s="22"/>
      <c r="B342" s="16" t="s">
        <v>419</v>
      </c>
      <c r="C342" s="29">
        <v>18</v>
      </c>
      <c r="D342" s="29">
        <v>4</v>
      </c>
      <c r="E342" s="29">
        <v>0</v>
      </c>
      <c r="F342" s="29">
        <v>0</v>
      </c>
      <c r="G342" s="20">
        <f>SUM(C342:F342)</f>
        <v>22</v>
      </c>
    </row>
    <row r="343" spans="1:7" ht="15" customHeight="1" x14ac:dyDescent="0.25">
      <c r="A343" s="11" t="s">
        <v>356</v>
      </c>
      <c r="B343" s="27" t="s">
        <v>357</v>
      </c>
      <c r="C343" s="34"/>
      <c r="D343" s="34"/>
      <c r="E343" s="34"/>
      <c r="F343" s="34"/>
      <c r="G343" s="35"/>
    </row>
    <row r="344" spans="1:7" ht="18" x14ac:dyDescent="0.25">
      <c r="A344" s="22"/>
      <c r="B344" s="16" t="s">
        <v>430</v>
      </c>
      <c r="C344" s="19">
        <v>35</v>
      </c>
      <c r="D344" s="19">
        <v>8</v>
      </c>
      <c r="E344" s="19">
        <v>0</v>
      </c>
      <c r="F344" s="19">
        <v>0</v>
      </c>
      <c r="G344" s="20">
        <f>SUM(C344:F344)</f>
        <v>43</v>
      </c>
    </row>
    <row r="345" spans="1:7" ht="15" customHeight="1" x14ac:dyDescent="0.25">
      <c r="A345" s="11" t="s">
        <v>358</v>
      </c>
      <c r="B345" s="27" t="s">
        <v>359</v>
      </c>
      <c r="C345" s="34"/>
      <c r="D345" s="34"/>
      <c r="E345" s="34"/>
      <c r="F345" s="34"/>
      <c r="G345" s="35"/>
    </row>
    <row r="346" spans="1:7" ht="18" x14ac:dyDescent="0.25">
      <c r="A346" s="22"/>
      <c r="B346" s="16" t="s">
        <v>408</v>
      </c>
      <c r="C346" s="19">
        <v>905</v>
      </c>
      <c r="D346" s="19">
        <v>117</v>
      </c>
      <c r="E346" s="19">
        <v>16</v>
      </c>
      <c r="F346" s="19">
        <v>0</v>
      </c>
      <c r="G346" s="20">
        <f>SUM(C346:F346)</f>
        <v>1038</v>
      </c>
    </row>
    <row r="347" spans="1:7" ht="18" x14ac:dyDescent="0.25">
      <c r="A347" s="22"/>
      <c r="B347" s="16" t="s">
        <v>423</v>
      </c>
      <c r="C347" s="19">
        <v>1227</v>
      </c>
      <c r="D347" s="19">
        <v>231</v>
      </c>
      <c r="E347" s="19">
        <v>311</v>
      </c>
      <c r="F347" s="19">
        <v>181</v>
      </c>
      <c r="G347" s="20">
        <f>SUM(C347:F347)</f>
        <v>1950</v>
      </c>
    </row>
    <row r="348" spans="1:7" ht="15" x14ac:dyDescent="0.25">
      <c r="A348" s="11" t="s">
        <v>360</v>
      </c>
      <c r="B348" s="27" t="s">
        <v>361</v>
      </c>
      <c r="C348" s="34"/>
      <c r="D348" s="34"/>
      <c r="E348" s="34"/>
      <c r="F348" s="34"/>
      <c r="G348" s="35"/>
    </row>
    <row r="349" spans="1:7" ht="18" x14ac:dyDescent="0.25">
      <c r="A349" s="22"/>
      <c r="B349" s="16" t="s">
        <v>408</v>
      </c>
      <c r="C349" s="19">
        <v>1852</v>
      </c>
      <c r="D349" s="19">
        <v>406</v>
      </c>
      <c r="E349" s="19">
        <v>245</v>
      </c>
      <c r="F349" s="19">
        <v>125</v>
      </c>
      <c r="G349" s="20">
        <f>SUM(C349:F349)</f>
        <v>2628</v>
      </c>
    </row>
    <row r="350" spans="1:7" ht="15" customHeight="1" x14ac:dyDescent="0.25">
      <c r="A350" s="11" t="s">
        <v>362</v>
      </c>
      <c r="B350" s="27" t="s">
        <v>363</v>
      </c>
      <c r="C350" s="34"/>
      <c r="D350" s="34"/>
      <c r="E350" s="34"/>
      <c r="F350" s="34"/>
      <c r="G350" s="35"/>
    </row>
    <row r="351" spans="1:7" ht="18" x14ac:dyDescent="0.25">
      <c r="A351" s="22"/>
      <c r="B351" s="16" t="s">
        <v>408</v>
      </c>
      <c r="C351" s="19">
        <v>1193</v>
      </c>
      <c r="D351" s="19">
        <v>201</v>
      </c>
      <c r="E351" s="19">
        <v>100</v>
      </c>
      <c r="F351" s="19">
        <v>83</v>
      </c>
      <c r="G351" s="20">
        <f>SUM(C351:F351)</f>
        <v>1577</v>
      </c>
    </row>
    <row r="352" spans="1:7" ht="15" x14ac:dyDescent="0.25">
      <c r="A352" s="11" t="s">
        <v>364</v>
      </c>
      <c r="B352" s="27" t="s">
        <v>365</v>
      </c>
      <c r="C352" s="34"/>
      <c r="D352" s="34"/>
      <c r="E352" s="34"/>
      <c r="F352" s="34"/>
      <c r="G352" s="35"/>
    </row>
    <row r="353" spans="1:7" ht="18" x14ac:dyDescent="0.25">
      <c r="A353" s="22"/>
      <c r="B353" s="16" t="s">
        <v>408</v>
      </c>
      <c r="C353" s="19">
        <v>3552</v>
      </c>
      <c r="D353" s="19">
        <v>430</v>
      </c>
      <c r="E353" s="19">
        <v>291</v>
      </c>
      <c r="F353" s="19">
        <v>215</v>
      </c>
      <c r="G353" s="20">
        <f>SUM(C353:F353)</f>
        <v>4488</v>
      </c>
    </row>
    <row r="354" spans="1:7" ht="15" customHeight="1" x14ac:dyDescent="0.25">
      <c r="A354" s="11" t="s">
        <v>366</v>
      </c>
      <c r="B354" s="27" t="s">
        <v>367</v>
      </c>
      <c r="C354" s="34"/>
      <c r="D354" s="34"/>
      <c r="E354" s="34"/>
      <c r="F354" s="34"/>
      <c r="G354" s="35"/>
    </row>
    <row r="355" spans="1:7" ht="18" x14ac:dyDescent="0.25">
      <c r="A355" s="22"/>
      <c r="B355" s="16" t="s">
        <v>408</v>
      </c>
      <c r="C355" s="19">
        <v>1204</v>
      </c>
      <c r="D355" s="19">
        <v>84</v>
      </c>
      <c r="E355" s="19">
        <v>49</v>
      </c>
      <c r="F355" s="19">
        <v>10</v>
      </c>
      <c r="G355" s="20">
        <f>SUM(C355:F355)</f>
        <v>1347</v>
      </c>
    </row>
    <row r="356" spans="1:7" ht="15" x14ac:dyDescent="0.25">
      <c r="A356" s="11" t="s">
        <v>368</v>
      </c>
      <c r="B356" s="27" t="s">
        <v>16</v>
      </c>
      <c r="C356" s="34"/>
      <c r="D356" s="34"/>
      <c r="E356" s="34"/>
      <c r="F356" s="34"/>
      <c r="G356" s="35"/>
    </row>
    <row r="357" spans="1:7" ht="18" x14ac:dyDescent="0.25">
      <c r="A357" s="22"/>
      <c r="B357" s="16" t="s">
        <v>419</v>
      </c>
      <c r="C357" s="19">
        <v>553</v>
      </c>
      <c r="D357" s="19">
        <v>0</v>
      </c>
      <c r="E357" s="19">
        <v>0</v>
      </c>
      <c r="F357" s="19">
        <v>2</v>
      </c>
      <c r="G357" s="20">
        <f>SUM(C357:F357)</f>
        <v>555</v>
      </c>
    </row>
    <row r="358" spans="1:7" ht="15" customHeight="1" x14ac:dyDescent="0.25">
      <c r="A358" s="11" t="s">
        <v>369</v>
      </c>
      <c r="B358" s="27" t="s">
        <v>370</v>
      </c>
      <c r="C358" s="34"/>
      <c r="D358" s="34"/>
      <c r="E358" s="34"/>
      <c r="F358" s="34"/>
      <c r="G358" s="35"/>
    </row>
    <row r="359" spans="1:7" ht="18" x14ac:dyDescent="0.25">
      <c r="A359" s="22"/>
      <c r="B359" s="16" t="s">
        <v>419</v>
      </c>
      <c r="C359" s="19">
        <v>32</v>
      </c>
      <c r="D359" s="19">
        <v>0</v>
      </c>
      <c r="E359" s="19">
        <v>0</v>
      </c>
      <c r="F359" s="19">
        <v>0</v>
      </c>
      <c r="G359" s="20">
        <f>SUM(C359:F359)</f>
        <v>32</v>
      </c>
    </row>
    <row r="360" spans="1:7" ht="15" customHeight="1" x14ac:dyDescent="0.25">
      <c r="A360" s="11" t="s">
        <v>371</v>
      </c>
      <c r="B360" s="27" t="s">
        <v>372</v>
      </c>
      <c r="C360" s="34"/>
      <c r="D360" s="34"/>
      <c r="E360" s="34"/>
      <c r="F360" s="34"/>
      <c r="G360" s="35"/>
    </row>
    <row r="361" spans="1:7" ht="18" x14ac:dyDescent="0.25">
      <c r="A361" s="22"/>
      <c r="B361" s="16" t="s">
        <v>408</v>
      </c>
      <c r="C361" s="19">
        <v>356</v>
      </c>
      <c r="D361" s="19">
        <v>79</v>
      </c>
      <c r="E361" s="19">
        <v>46</v>
      </c>
      <c r="F361" s="19">
        <v>20</v>
      </c>
      <c r="G361" s="20">
        <f>SUM(C361:F361)</f>
        <v>501</v>
      </c>
    </row>
    <row r="362" spans="1:7" ht="15" customHeight="1" x14ac:dyDescent="0.25">
      <c r="A362" s="11" t="s">
        <v>373</v>
      </c>
      <c r="B362" s="27" t="s">
        <v>374</v>
      </c>
      <c r="C362" s="34"/>
      <c r="D362" s="34"/>
      <c r="E362" s="34"/>
      <c r="F362" s="34"/>
      <c r="G362" s="35"/>
    </row>
    <row r="363" spans="1:7" ht="18" x14ac:dyDescent="0.25">
      <c r="A363" s="22"/>
      <c r="B363" s="16" t="s">
        <v>400</v>
      </c>
      <c r="C363" s="19">
        <v>1201</v>
      </c>
      <c r="D363" s="19">
        <v>182</v>
      </c>
      <c r="E363" s="19">
        <v>80</v>
      </c>
      <c r="F363" s="19">
        <v>76</v>
      </c>
      <c r="G363" s="20">
        <f>SUM(C363:F363)</f>
        <v>1539</v>
      </c>
    </row>
    <row r="364" spans="1:7" ht="15" customHeight="1" x14ac:dyDescent="0.25">
      <c r="A364" s="11" t="s">
        <v>375</v>
      </c>
      <c r="B364" s="27" t="s">
        <v>376</v>
      </c>
      <c r="C364" s="34"/>
      <c r="D364" s="34"/>
      <c r="E364" s="34"/>
      <c r="F364" s="34"/>
      <c r="G364" s="35"/>
    </row>
    <row r="365" spans="1:7" ht="18" customHeight="1" x14ac:dyDescent="0.25">
      <c r="A365" s="55"/>
      <c r="B365" s="16" t="s">
        <v>408</v>
      </c>
      <c r="C365" s="19">
        <v>1136</v>
      </c>
      <c r="D365" s="19">
        <v>250</v>
      </c>
      <c r="E365" s="19">
        <v>166</v>
      </c>
      <c r="F365" s="19">
        <v>124</v>
      </c>
      <c r="G365" s="20">
        <f>SUM(C365:F365)</f>
        <v>1676</v>
      </c>
    </row>
    <row r="366" spans="1:7" ht="18" customHeight="1" x14ac:dyDescent="0.25">
      <c r="A366" s="57"/>
      <c r="B366" s="16" t="s">
        <v>413</v>
      </c>
      <c r="C366" s="19">
        <v>376</v>
      </c>
      <c r="D366" s="19">
        <v>83</v>
      </c>
      <c r="E366" s="19">
        <v>49</v>
      </c>
      <c r="F366" s="19">
        <v>23</v>
      </c>
      <c r="G366" s="20">
        <f>SUM(C366:F366)</f>
        <v>531</v>
      </c>
    </row>
    <row r="367" spans="1:7" ht="15" customHeight="1" x14ac:dyDescent="0.25">
      <c r="A367" s="11" t="s">
        <v>377</v>
      </c>
      <c r="B367" s="27" t="s">
        <v>378</v>
      </c>
      <c r="C367" s="34"/>
      <c r="D367" s="34"/>
      <c r="E367" s="34"/>
      <c r="F367" s="34"/>
      <c r="G367" s="35"/>
    </row>
    <row r="368" spans="1:7" ht="18" x14ac:dyDescent="0.25">
      <c r="A368" s="22"/>
      <c r="B368" s="16" t="s">
        <v>409</v>
      </c>
      <c r="C368" s="19">
        <v>519</v>
      </c>
      <c r="D368" s="19">
        <v>35</v>
      </c>
      <c r="E368" s="19">
        <v>18</v>
      </c>
      <c r="F368" s="19">
        <v>9</v>
      </c>
      <c r="G368" s="20">
        <f>SUM(C368:F368)</f>
        <v>581</v>
      </c>
    </row>
    <row r="369" spans="1:7" ht="15" customHeight="1" x14ac:dyDescent="0.25">
      <c r="A369" s="11" t="s">
        <v>379</v>
      </c>
      <c r="B369" s="27" t="s">
        <v>380</v>
      </c>
      <c r="C369" s="34"/>
      <c r="D369" s="34"/>
      <c r="E369" s="34"/>
      <c r="F369" s="34"/>
      <c r="G369" s="35"/>
    </row>
    <row r="370" spans="1:7" ht="18" x14ac:dyDescent="0.25">
      <c r="A370" s="22"/>
      <c r="B370" s="16" t="s">
        <v>430</v>
      </c>
      <c r="C370" s="19">
        <v>768</v>
      </c>
      <c r="D370" s="19">
        <v>66</v>
      </c>
      <c r="E370" s="19">
        <v>19</v>
      </c>
      <c r="F370" s="19">
        <v>5</v>
      </c>
      <c r="G370" s="20">
        <f>SUM(C370:F370)</f>
        <v>858</v>
      </c>
    </row>
    <row r="371" spans="1:7" ht="15" x14ac:dyDescent="0.25">
      <c r="A371" s="11" t="s">
        <v>381</v>
      </c>
      <c r="B371" s="27" t="s">
        <v>382</v>
      </c>
      <c r="C371" s="34"/>
      <c r="D371" s="34"/>
      <c r="E371" s="34"/>
      <c r="F371" s="34"/>
      <c r="G371" s="35"/>
    </row>
    <row r="372" spans="1:7" ht="18" x14ac:dyDescent="0.25">
      <c r="A372" s="22"/>
      <c r="B372" s="16" t="s">
        <v>408</v>
      </c>
      <c r="C372" s="19">
        <v>910</v>
      </c>
      <c r="D372" s="19">
        <v>103</v>
      </c>
      <c r="E372" s="19">
        <v>37</v>
      </c>
      <c r="F372" s="19">
        <v>0</v>
      </c>
      <c r="G372" s="20">
        <f>SUM(C372:F372)</f>
        <v>1050</v>
      </c>
    </row>
    <row r="373" spans="1:7" ht="15" x14ac:dyDescent="0.25">
      <c r="A373" s="11" t="s">
        <v>383</v>
      </c>
      <c r="B373" s="27" t="s">
        <v>384</v>
      </c>
      <c r="C373" s="34"/>
      <c r="D373" s="34"/>
      <c r="E373" s="34"/>
      <c r="F373" s="34"/>
      <c r="G373" s="35"/>
    </row>
    <row r="374" spans="1:7" ht="18" x14ac:dyDescent="0.25">
      <c r="A374" s="21"/>
      <c r="B374" s="16" t="s">
        <v>408</v>
      </c>
      <c r="C374" s="19">
        <v>646</v>
      </c>
      <c r="D374" s="19">
        <v>72</v>
      </c>
      <c r="E374" s="19">
        <v>20</v>
      </c>
      <c r="F374" s="19">
        <v>12</v>
      </c>
      <c r="G374" s="20">
        <f>SUM(C374:F374)</f>
        <v>750</v>
      </c>
    </row>
    <row r="375" spans="1:7" ht="15" customHeight="1" x14ac:dyDescent="0.25">
      <c r="A375" s="11" t="s">
        <v>385</v>
      </c>
      <c r="B375" s="27" t="s">
        <v>386</v>
      </c>
      <c r="C375" s="34"/>
      <c r="D375" s="34"/>
      <c r="E375" s="34"/>
      <c r="F375" s="34"/>
      <c r="G375" s="35"/>
    </row>
    <row r="376" spans="1:7" ht="18" x14ac:dyDescent="0.25">
      <c r="A376" s="21"/>
      <c r="B376" s="16" t="s">
        <v>430</v>
      </c>
      <c r="C376" s="19">
        <v>887</v>
      </c>
      <c r="D376" s="19">
        <v>89</v>
      </c>
      <c r="E376" s="19">
        <v>12</v>
      </c>
      <c r="F376" s="19">
        <v>2</v>
      </c>
      <c r="G376" s="20">
        <f>SUM(C376:F376)</f>
        <v>990</v>
      </c>
    </row>
    <row r="377" spans="1:7" ht="15" customHeight="1" x14ac:dyDescent="0.25">
      <c r="A377" s="11" t="s">
        <v>387</v>
      </c>
      <c r="B377" s="27" t="s">
        <v>388</v>
      </c>
      <c r="C377" s="34"/>
      <c r="D377" s="34"/>
      <c r="E377" s="34"/>
      <c r="F377" s="34"/>
      <c r="G377" s="35"/>
    </row>
    <row r="378" spans="1:7" ht="18" x14ac:dyDescent="0.25">
      <c r="A378" s="22"/>
      <c r="B378" s="16" t="s">
        <v>430</v>
      </c>
      <c r="C378" s="19">
        <v>793</v>
      </c>
      <c r="D378" s="19">
        <v>64</v>
      </c>
      <c r="E378" s="19">
        <v>0</v>
      </c>
      <c r="F378" s="19">
        <v>0</v>
      </c>
      <c r="G378" s="20">
        <f>SUM(C378:F378)</f>
        <v>857</v>
      </c>
    </row>
    <row r="379" spans="1:7" ht="15" customHeight="1" x14ac:dyDescent="0.25">
      <c r="A379" s="11" t="s">
        <v>389</v>
      </c>
      <c r="B379" s="27" t="s">
        <v>390</v>
      </c>
      <c r="C379" s="34"/>
      <c r="D379" s="34"/>
      <c r="E379" s="34"/>
      <c r="F379" s="34"/>
      <c r="G379" s="35"/>
    </row>
    <row r="380" spans="1:7" ht="18" x14ac:dyDescent="0.25">
      <c r="A380" s="22"/>
      <c r="B380" s="16" t="s">
        <v>419</v>
      </c>
      <c r="C380" s="19">
        <v>64</v>
      </c>
      <c r="D380" s="19">
        <v>20</v>
      </c>
      <c r="E380" s="19">
        <v>8</v>
      </c>
      <c r="F380" s="19">
        <v>0</v>
      </c>
      <c r="G380" s="20">
        <f>SUM(C380:F380)</f>
        <v>92</v>
      </c>
    </row>
    <row r="381" spans="1:7" ht="15" customHeight="1" x14ac:dyDescent="0.25">
      <c r="A381" s="11" t="s">
        <v>391</v>
      </c>
      <c r="B381" s="27" t="s">
        <v>392</v>
      </c>
      <c r="C381" s="34"/>
      <c r="D381" s="34"/>
      <c r="E381" s="34"/>
      <c r="F381" s="34"/>
      <c r="G381" s="35"/>
    </row>
    <row r="382" spans="1:7" ht="18" x14ac:dyDescent="0.25">
      <c r="A382" s="22"/>
      <c r="B382" s="16" t="s">
        <v>430</v>
      </c>
      <c r="C382" s="19">
        <v>1118</v>
      </c>
      <c r="D382" s="19">
        <v>82</v>
      </c>
      <c r="E382" s="19">
        <v>18</v>
      </c>
      <c r="F382" s="19">
        <v>0</v>
      </c>
      <c r="G382" s="20">
        <f>SUM(C382:F382)</f>
        <v>1218</v>
      </c>
    </row>
    <row r="383" spans="1:7" ht="15" x14ac:dyDescent="0.25">
      <c r="A383" s="11" t="s">
        <v>393</v>
      </c>
      <c r="B383" s="27" t="s">
        <v>438</v>
      </c>
      <c r="C383" s="34"/>
      <c r="D383" s="34"/>
      <c r="E383" s="34"/>
      <c r="F383" s="34"/>
      <c r="G383" s="35"/>
    </row>
    <row r="384" spans="1:7" ht="18" x14ac:dyDescent="0.25">
      <c r="A384" s="22"/>
      <c r="B384" s="16" t="s">
        <v>430</v>
      </c>
      <c r="C384" s="19">
        <v>402</v>
      </c>
      <c r="D384" s="19">
        <v>0</v>
      </c>
      <c r="E384" s="19">
        <v>0</v>
      </c>
      <c r="F384" s="19">
        <v>0</v>
      </c>
      <c r="G384" s="20">
        <f>SUM(C384:F384)</f>
        <v>402</v>
      </c>
    </row>
    <row r="385" spans="1:7" ht="15" x14ac:dyDescent="0.25">
      <c r="A385" s="11" t="s">
        <v>394</v>
      </c>
      <c r="B385" s="27" t="s">
        <v>395</v>
      </c>
      <c r="C385" s="34"/>
      <c r="D385" s="34"/>
      <c r="E385" s="34"/>
      <c r="F385" s="34"/>
      <c r="G385" s="35"/>
    </row>
    <row r="386" spans="1:7" ht="18" x14ac:dyDescent="0.25">
      <c r="A386" s="22"/>
      <c r="B386" s="16" t="s">
        <v>408</v>
      </c>
      <c r="C386" s="19">
        <v>1561</v>
      </c>
      <c r="D386" s="19">
        <v>89</v>
      </c>
      <c r="E386" s="19">
        <v>68</v>
      </c>
      <c r="F386" s="19">
        <v>77</v>
      </c>
      <c r="G386" s="20">
        <f>SUM(C386:F386)</f>
        <v>1795</v>
      </c>
    </row>
    <row r="387" spans="1:7" ht="15" x14ac:dyDescent="0.25">
      <c r="A387" s="11" t="s">
        <v>396</v>
      </c>
      <c r="B387" s="27" t="s">
        <v>397</v>
      </c>
      <c r="C387" s="34"/>
      <c r="D387" s="34"/>
      <c r="E387" s="34"/>
      <c r="F387" s="34"/>
      <c r="G387" s="35"/>
    </row>
    <row r="388" spans="1:7" ht="18" x14ac:dyDescent="0.25">
      <c r="A388" s="22"/>
      <c r="B388" s="16" t="s">
        <v>408</v>
      </c>
      <c r="C388" s="19">
        <v>659</v>
      </c>
      <c r="D388" s="19">
        <v>34</v>
      </c>
      <c r="E388" s="19">
        <v>2</v>
      </c>
      <c r="F388" s="19">
        <v>2</v>
      </c>
      <c r="G388" s="20">
        <f>SUM(C388:F388)</f>
        <v>697</v>
      </c>
    </row>
    <row r="389" spans="1:7" ht="15" x14ac:dyDescent="0.25">
      <c r="A389" s="11" t="s">
        <v>398</v>
      </c>
      <c r="B389" s="27" t="s">
        <v>399</v>
      </c>
      <c r="C389" s="34"/>
      <c r="D389" s="34"/>
      <c r="E389" s="34"/>
      <c r="F389" s="34"/>
      <c r="G389" s="35"/>
    </row>
    <row r="390" spans="1:7" ht="18" x14ac:dyDescent="0.25">
      <c r="A390" s="22"/>
      <c r="B390" s="16" t="s">
        <v>408</v>
      </c>
      <c r="C390" s="19">
        <v>1044</v>
      </c>
      <c r="D390" s="19">
        <v>41</v>
      </c>
      <c r="E390" s="19">
        <v>7</v>
      </c>
      <c r="F390" s="19">
        <v>2</v>
      </c>
      <c r="G390" s="20">
        <f>SUM(C390:F390)</f>
        <v>1094</v>
      </c>
    </row>
    <row r="391" spans="1:7" ht="15" customHeight="1" x14ac:dyDescent="0.25">
      <c r="A391" s="11" t="s">
        <v>443</v>
      </c>
      <c r="B391" s="27" t="s">
        <v>439</v>
      </c>
      <c r="C391" s="34"/>
      <c r="D391" s="34"/>
      <c r="E391" s="34"/>
      <c r="F391" s="34"/>
      <c r="G391" s="35"/>
    </row>
    <row r="392" spans="1:7" ht="18" x14ac:dyDescent="0.25">
      <c r="A392" s="22"/>
      <c r="B392" s="16" t="s">
        <v>408</v>
      </c>
      <c r="C392" s="19">
        <v>1397</v>
      </c>
      <c r="D392" s="19">
        <v>46</v>
      </c>
      <c r="E392" s="19">
        <v>13</v>
      </c>
      <c r="F392" s="19">
        <v>3</v>
      </c>
      <c r="G392" s="20">
        <f>SUM(C392:F392)</f>
        <v>1459</v>
      </c>
    </row>
    <row r="393" spans="1:7" ht="15" customHeight="1" x14ac:dyDescent="0.25">
      <c r="A393" s="11" t="s">
        <v>444</v>
      </c>
      <c r="B393" s="27" t="s">
        <v>440</v>
      </c>
      <c r="C393" s="34"/>
      <c r="D393" s="34"/>
      <c r="E393" s="34"/>
      <c r="F393" s="34"/>
      <c r="G393" s="35"/>
    </row>
    <row r="394" spans="1:7" ht="18" x14ac:dyDescent="0.25">
      <c r="A394" s="22"/>
      <c r="B394" s="16" t="s">
        <v>419</v>
      </c>
      <c r="C394" s="19">
        <v>942</v>
      </c>
      <c r="D394" s="19">
        <v>51</v>
      </c>
      <c r="E394" s="19">
        <v>7</v>
      </c>
      <c r="F394" s="19">
        <v>0</v>
      </c>
      <c r="G394" s="20">
        <f>SUM(C394:F394)</f>
        <v>1000</v>
      </c>
    </row>
    <row r="395" spans="1:7" ht="30.75" customHeight="1" x14ac:dyDescent="0.25">
      <c r="A395" s="11" t="s">
        <v>445</v>
      </c>
      <c r="B395" s="27" t="s">
        <v>4</v>
      </c>
      <c r="C395" s="34"/>
      <c r="D395" s="34"/>
      <c r="E395" s="34"/>
      <c r="F395" s="34"/>
      <c r="G395" s="35"/>
    </row>
    <row r="396" spans="1:7" ht="18" x14ac:dyDescent="0.25">
      <c r="A396" s="22"/>
      <c r="B396" s="16" t="s">
        <v>400</v>
      </c>
      <c r="C396" s="19">
        <v>3024</v>
      </c>
      <c r="D396" s="19">
        <v>113</v>
      </c>
      <c r="E396" s="19">
        <v>35</v>
      </c>
      <c r="F396" s="19">
        <v>11</v>
      </c>
      <c r="G396" s="20">
        <f>SUM(C396:F396)</f>
        <v>3183</v>
      </c>
    </row>
    <row r="397" spans="1:7" ht="18" customHeight="1" x14ac:dyDescent="0.25">
      <c r="A397" s="11" t="s">
        <v>446</v>
      </c>
      <c r="B397" s="27" t="s">
        <v>441</v>
      </c>
      <c r="C397" s="34"/>
      <c r="D397" s="34"/>
      <c r="E397" s="34"/>
      <c r="F397" s="34"/>
      <c r="G397" s="35"/>
    </row>
    <row r="398" spans="1:7" ht="18" x14ac:dyDescent="0.25">
      <c r="A398" s="22"/>
      <c r="B398" s="16" t="s">
        <v>430</v>
      </c>
      <c r="C398" s="19">
        <v>814</v>
      </c>
      <c r="D398" s="19">
        <v>59</v>
      </c>
      <c r="E398" s="19">
        <v>11</v>
      </c>
      <c r="F398" s="19">
        <v>0</v>
      </c>
      <c r="G398" s="20">
        <f>SUM(C398:F398)</f>
        <v>884</v>
      </c>
    </row>
    <row r="399" spans="1:7" ht="15" x14ac:dyDescent="0.25">
      <c r="A399" s="11" t="s">
        <v>447</v>
      </c>
      <c r="B399" s="27" t="s">
        <v>7</v>
      </c>
      <c r="C399" s="34"/>
      <c r="D399" s="34"/>
      <c r="E399" s="34"/>
      <c r="F399" s="34"/>
      <c r="G399" s="35"/>
    </row>
    <row r="400" spans="1:7" ht="18" x14ac:dyDescent="0.25">
      <c r="A400" s="22"/>
      <c r="B400" s="16" t="s">
        <v>419</v>
      </c>
      <c r="C400" s="19">
        <v>943</v>
      </c>
      <c r="D400" s="19">
        <v>205</v>
      </c>
      <c r="E400" s="19">
        <v>133</v>
      </c>
      <c r="F400" s="19">
        <v>92</v>
      </c>
      <c r="G400" s="20">
        <f>SUM(C400:F400)</f>
        <v>1373</v>
      </c>
    </row>
    <row r="401" spans="1:7" ht="15" customHeight="1" x14ac:dyDescent="0.25">
      <c r="A401" s="11" t="s">
        <v>448</v>
      </c>
      <c r="B401" s="27" t="s">
        <v>442</v>
      </c>
      <c r="C401" s="34"/>
      <c r="D401" s="34"/>
      <c r="E401" s="34"/>
      <c r="F401" s="34"/>
      <c r="G401" s="35"/>
    </row>
    <row r="402" spans="1:7" ht="18" x14ac:dyDescent="0.25">
      <c r="A402" s="22"/>
      <c r="B402" s="16" t="s">
        <v>408</v>
      </c>
      <c r="C402" s="19">
        <v>857</v>
      </c>
      <c r="D402" s="19">
        <v>152</v>
      </c>
      <c r="E402" s="19">
        <v>62</v>
      </c>
      <c r="F402" s="19">
        <v>51</v>
      </c>
      <c r="G402" s="20">
        <f>SUM(C402:F402)</f>
        <v>1122</v>
      </c>
    </row>
    <row r="403" spans="1:7" ht="15" customHeight="1" x14ac:dyDescent="0.25">
      <c r="A403" s="11" t="s">
        <v>449</v>
      </c>
      <c r="B403" s="27" t="s">
        <v>495</v>
      </c>
      <c r="C403" s="34"/>
      <c r="D403" s="34"/>
      <c r="E403" s="34"/>
      <c r="F403" s="34"/>
      <c r="G403" s="35"/>
    </row>
    <row r="404" spans="1:7" ht="18" customHeight="1" x14ac:dyDescent="0.25">
      <c r="A404" s="32"/>
      <c r="B404" s="16" t="s">
        <v>437</v>
      </c>
      <c r="C404" s="19">
        <v>1292</v>
      </c>
      <c r="D404" s="19">
        <v>237</v>
      </c>
      <c r="E404" s="19">
        <v>144</v>
      </c>
      <c r="F404" s="19">
        <v>84</v>
      </c>
      <c r="G404" s="20">
        <f>SUM(C404:F404)</f>
        <v>1757</v>
      </c>
    </row>
    <row r="405" spans="1:7" ht="15" customHeight="1" x14ac:dyDescent="0.25">
      <c r="A405" s="11" t="s">
        <v>450</v>
      </c>
      <c r="B405" s="27" t="s">
        <v>8</v>
      </c>
      <c r="C405" s="34"/>
      <c r="D405" s="34"/>
      <c r="E405" s="34"/>
      <c r="F405" s="34"/>
      <c r="G405" s="35"/>
    </row>
    <row r="406" spans="1:7" ht="18" x14ac:dyDescent="0.25">
      <c r="A406" s="22"/>
      <c r="B406" s="16" t="s">
        <v>405</v>
      </c>
      <c r="C406" s="19">
        <v>5716</v>
      </c>
      <c r="D406" s="19">
        <v>1255</v>
      </c>
      <c r="E406" s="19">
        <v>747</v>
      </c>
      <c r="F406" s="19">
        <v>358</v>
      </c>
      <c r="G406" s="20">
        <f>SUBTOTAL(9,C406:F406)</f>
        <v>8076</v>
      </c>
    </row>
    <row r="407" spans="1:7" ht="15" customHeight="1" x14ac:dyDescent="0.25">
      <c r="A407" s="11" t="s">
        <v>451</v>
      </c>
      <c r="B407" s="27" t="s">
        <v>0</v>
      </c>
      <c r="C407" s="34"/>
      <c r="D407" s="34"/>
      <c r="E407" s="34"/>
      <c r="F407" s="34"/>
      <c r="G407" s="35"/>
    </row>
    <row r="408" spans="1:7" ht="18" x14ac:dyDescent="0.25">
      <c r="A408" s="22"/>
      <c r="B408" s="16" t="s">
        <v>419</v>
      </c>
      <c r="C408" s="19">
        <v>0</v>
      </c>
      <c r="D408" s="19">
        <v>0</v>
      </c>
      <c r="E408" s="19">
        <v>0</v>
      </c>
      <c r="F408" s="19">
        <v>0</v>
      </c>
      <c r="G408" s="20">
        <f>SUM(C408:F408)</f>
        <v>0</v>
      </c>
    </row>
    <row r="409" spans="1:7" ht="15" customHeight="1" x14ac:dyDescent="0.25">
      <c r="A409" s="11" t="s">
        <v>452</v>
      </c>
      <c r="B409" s="27" t="s">
        <v>1</v>
      </c>
      <c r="C409" s="34"/>
      <c r="D409" s="34"/>
      <c r="E409" s="34"/>
      <c r="F409" s="34"/>
      <c r="G409" s="35"/>
    </row>
    <row r="410" spans="1:7" ht="18" x14ac:dyDescent="0.25">
      <c r="A410" s="22"/>
      <c r="B410" s="16" t="s">
        <v>409</v>
      </c>
      <c r="C410" s="19">
        <v>3418</v>
      </c>
      <c r="D410" s="19">
        <v>755</v>
      </c>
      <c r="E410" s="19">
        <v>512</v>
      </c>
      <c r="F410" s="19">
        <v>404</v>
      </c>
      <c r="G410" s="20">
        <f>SUM(C410:F410)</f>
        <v>5089</v>
      </c>
    </row>
    <row r="411" spans="1:7" ht="15" x14ac:dyDescent="0.25">
      <c r="A411" s="11" t="s">
        <v>453</v>
      </c>
      <c r="B411" s="27" t="s">
        <v>2</v>
      </c>
      <c r="C411" s="34"/>
      <c r="D411" s="34"/>
      <c r="E411" s="34"/>
      <c r="F411" s="34"/>
      <c r="G411" s="35"/>
    </row>
    <row r="412" spans="1:7" ht="18" x14ac:dyDescent="0.25">
      <c r="A412" s="22"/>
      <c r="B412" s="16" t="s">
        <v>437</v>
      </c>
      <c r="C412" s="19">
        <v>6672</v>
      </c>
      <c r="D412" s="19">
        <v>1430</v>
      </c>
      <c r="E412" s="19">
        <v>1022</v>
      </c>
      <c r="F412" s="19">
        <v>921</v>
      </c>
      <c r="G412" s="20">
        <f>SUM(C412:F412)</f>
        <v>10045</v>
      </c>
    </row>
    <row r="413" spans="1:7" ht="15" customHeight="1" x14ac:dyDescent="0.25">
      <c r="A413" s="11" t="s">
        <v>454</v>
      </c>
      <c r="B413" s="27" t="s">
        <v>3</v>
      </c>
      <c r="C413" s="34"/>
      <c r="D413" s="34"/>
      <c r="E413" s="34"/>
      <c r="F413" s="34"/>
      <c r="G413" s="35"/>
    </row>
    <row r="414" spans="1:7" ht="18" x14ac:dyDescent="0.25">
      <c r="A414" s="22"/>
      <c r="B414" s="16" t="s">
        <v>408</v>
      </c>
      <c r="C414" s="19">
        <v>526</v>
      </c>
      <c r="D414" s="19">
        <v>73</v>
      </c>
      <c r="E414" s="19">
        <v>44</v>
      </c>
      <c r="F414" s="19">
        <v>24</v>
      </c>
      <c r="G414" s="20">
        <f>SUM(C414:F414)</f>
        <v>667</v>
      </c>
    </row>
    <row r="415" spans="1:7" ht="15" customHeight="1" x14ac:dyDescent="0.25">
      <c r="A415" s="11" t="s">
        <v>478</v>
      </c>
      <c r="B415" s="27" t="s">
        <v>479</v>
      </c>
      <c r="C415" s="34"/>
      <c r="D415" s="34"/>
      <c r="E415" s="34"/>
      <c r="F415" s="34"/>
      <c r="G415" s="35"/>
    </row>
    <row r="416" spans="1:7" ht="18" x14ac:dyDescent="0.25">
      <c r="A416" s="22"/>
      <c r="B416" s="16" t="s">
        <v>480</v>
      </c>
      <c r="C416" s="19">
        <v>8829</v>
      </c>
      <c r="D416" s="19">
        <v>1957</v>
      </c>
      <c r="E416" s="19">
        <v>1208</v>
      </c>
      <c r="F416" s="19">
        <v>687</v>
      </c>
      <c r="G416" s="20">
        <f>SUM(C416:F416)</f>
        <v>12681</v>
      </c>
    </row>
    <row r="417" spans="1:7" ht="15" customHeight="1" x14ac:dyDescent="0.25">
      <c r="A417" s="11" t="s">
        <v>463</v>
      </c>
      <c r="B417" s="27" t="s">
        <v>464</v>
      </c>
      <c r="C417" s="34"/>
      <c r="D417" s="34"/>
      <c r="E417" s="34"/>
      <c r="F417" s="34"/>
      <c r="G417" s="35"/>
    </row>
    <row r="418" spans="1:7" ht="18" x14ac:dyDescent="0.25">
      <c r="A418" s="22"/>
      <c r="B418" s="16" t="s">
        <v>419</v>
      </c>
      <c r="C418" s="19">
        <v>1994</v>
      </c>
      <c r="D418" s="19">
        <v>9</v>
      </c>
      <c r="E418" s="19">
        <v>7</v>
      </c>
      <c r="F418" s="19">
        <v>24</v>
      </c>
      <c r="G418" s="20">
        <f>SUM(C418:F418)</f>
        <v>2034</v>
      </c>
    </row>
    <row r="419" spans="1:7" ht="15" customHeight="1" x14ac:dyDescent="0.25">
      <c r="A419" s="11" t="s">
        <v>465</v>
      </c>
      <c r="B419" s="27" t="s">
        <v>466</v>
      </c>
      <c r="C419" s="34"/>
      <c r="D419" s="34"/>
      <c r="E419" s="34"/>
      <c r="F419" s="34"/>
      <c r="G419" s="35"/>
    </row>
    <row r="420" spans="1:7" ht="18" x14ac:dyDescent="0.25">
      <c r="A420" s="22"/>
      <c r="B420" s="16" t="s">
        <v>409</v>
      </c>
      <c r="C420" s="19">
        <v>5059</v>
      </c>
      <c r="D420" s="19">
        <v>76</v>
      </c>
      <c r="E420" s="19">
        <v>88</v>
      </c>
      <c r="F420" s="19">
        <v>66</v>
      </c>
      <c r="G420" s="20">
        <f>SUM(C420:F420)</f>
        <v>5289</v>
      </c>
    </row>
    <row r="421" spans="1:7" ht="15" customHeight="1" x14ac:dyDescent="0.25">
      <c r="A421" s="11" t="s">
        <v>481</v>
      </c>
      <c r="B421" s="27" t="s">
        <v>482</v>
      </c>
      <c r="C421" s="34"/>
      <c r="D421" s="34"/>
      <c r="E421" s="34"/>
      <c r="F421" s="34"/>
      <c r="G421" s="35"/>
    </row>
    <row r="422" spans="1:7" ht="18" x14ac:dyDescent="0.25">
      <c r="A422" s="22"/>
      <c r="B422" s="16" t="s">
        <v>408</v>
      </c>
      <c r="C422" s="19">
        <v>639</v>
      </c>
      <c r="D422" s="19">
        <v>59</v>
      </c>
      <c r="E422" s="19">
        <v>15</v>
      </c>
      <c r="F422" s="19">
        <v>0</v>
      </c>
      <c r="G422" s="20">
        <f>SUM(C422:F422)</f>
        <v>713</v>
      </c>
    </row>
    <row r="423" spans="1:7" ht="15" customHeight="1" x14ac:dyDescent="0.25">
      <c r="A423" s="11" t="s">
        <v>472</v>
      </c>
      <c r="B423" s="27" t="s">
        <v>471</v>
      </c>
      <c r="C423" s="34"/>
      <c r="D423" s="34"/>
      <c r="E423" s="34"/>
      <c r="F423" s="34"/>
      <c r="G423" s="35"/>
    </row>
    <row r="424" spans="1:7" ht="18" x14ac:dyDescent="0.25">
      <c r="A424" s="22"/>
      <c r="B424" s="16" t="s">
        <v>431</v>
      </c>
      <c r="C424" s="19">
        <v>2129</v>
      </c>
      <c r="D424" s="19">
        <v>116</v>
      </c>
      <c r="E424" s="19">
        <v>127</v>
      </c>
      <c r="F424" s="19">
        <v>61</v>
      </c>
      <c r="G424" s="20">
        <f>SUM(C424:F424)</f>
        <v>2433</v>
      </c>
    </row>
    <row r="425" spans="1:7" ht="15" customHeight="1" x14ac:dyDescent="0.25">
      <c r="A425" s="11" t="s">
        <v>488</v>
      </c>
      <c r="B425" s="27" t="s">
        <v>489</v>
      </c>
      <c r="C425" s="34"/>
      <c r="D425" s="34"/>
      <c r="E425" s="34"/>
      <c r="F425" s="34"/>
      <c r="G425" s="35"/>
    </row>
    <row r="426" spans="1:7" ht="18" x14ac:dyDescent="0.25">
      <c r="A426" s="22"/>
      <c r="B426" s="16" t="s">
        <v>419</v>
      </c>
      <c r="C426" s="19">
        <v>276</v>
      </c>
      <c r="D426" s="19">
        <v>25</v>
      </c>
      <c r="E426" s="19">
        <v>0</v>
      </c>
      <c r="F426" s="19">
        <v>0</v>
      </c>
      <c r="G426" s="20">
        <f>SUM(C426:F426)</f>
        <v>301</v>
      </c>
    </row>
    <row r="427" spans="1:7" ht="15" customHeight="1" x14ac:dyDescent="0.25">
      <c r="A427" s="11" t="s">
        <v>493</v>
      </c>
      <c r="B427" s="27" t="s">
        <v>494</v>
      </c>
      <c r="C427" s="34"/>
      <c r="D427" s="34"/>
      <c r="E427" s="34"/>
      <c r="F427" s="34"/>
      <c r="G427" s="35"/>
    </row>
    <row r="428" spans="1:7" ht="18" x14ac:dyDescent="0.25">
      <c r="A428" s="22"/>
      <c r="B428" s="16" t="s">
        <v>408</v>
      </c>
      <c r="C428" s="19">
        <v>4648</v>
      </c>
      <c r="D428" s="19">
        <v>1005</v>
      </c>
      <c r="E428" s="19">
        <v>780</v>
      </c>
      <c r="F428" s="19">
        <v>833</v>
      </c>
      <c r="G428" s="20">
        <f>SUM(C428:F428)</f>
        <v>7266</v>
      </c>
    </row>
  </sheetData>
  <autoFilter ref="A7:H428" xr:uid="{00000000-0001-0000-0100-000000000000}"/>
  <mergeCells count="39">
    <mergeCell ref="A125:A127"/>
    <mergeCell ref="A129:A130"/>
    <mergeCell ref="A111:A114"/>
    <mergeCell ref="A116:A117"/>
    <mergeCell ref="A121:A123"/>
    <mergeCell ref="A75:A76"/>
    <mergeCell ref="A49:A52"/>
    <mergeCell ref="A96:A97"/>
    <mergeCell ref="A108:A109"/>
    <mergeCell ref="A82:A85"/>
    <mergeCell ref="A87:A88"/>
    <mergeCell ref="A90:A92"/>
    <mergeCell ref="A54:A55"/>
    <mergeCell ref="A61:A62"/>
    <mergeCell ref="A66:A67"/>
    <mergeCell ref="F5:F6"/>
    <mergeCell ref="A9:A13"/>
    <mergeCell ref="A15:A18"/>
    <mergeCell ref="A1:G1"/>
    <mergeCell ref="A2:G2"/>
    <mergeCell ref="A3:G3"/>
    <mergeCell ref="B4:B6"/>
    <mergeCell ref="C4:F4"/>
    <mergeCell ref="G4:G6"/>
    <mergeCell ref="C5:C6"/>
    <mergeCell ref="D5:D6"/>
    <mergeCell ref="E5:E6"/>
    <mergeCell ref="A4:A7"/>
    <mergeCell ref="A365:A366"/>
    <mergeCell ref="A148:A149"/>
    <mergeCell ref="A165:A166"/>
    <mergeCell ref="A176:A177"/>
    <mergeCell ref="A244:A245"/>
    <mergeCell ref="A293:A294"/>
    <mergeCell ref="A40:A42"/>
    <mergeCell ref="A44:A47"/>
    <mergeCell ref="A26:A27"/>
    <mergeCell ref="A29:A31"/>
    <mergeCell ref="A35:A36"/>
  </mergeCells>
  <phoneticPr fontId="6" type="noConversion"/>
  <pageMargins left="0.7" right="0.56000000000000005" top="0.75" bottom="0.57999999999999996" header="0.3" footer="0.3"/>
  <pageSetup scale="88" orientation="portrait" horizontalDpi="4294967295" verticalDpi="4294967295" r:id="rId1"/>
  <rowBreaks count="3" manualBreakCount="3">
    <brk id="168" max="16383" man="1"/>
    <brk id="255" max="16383" man="1"/>
    <brk id="29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საერთაშორისო</vt:lpstr>
      <vt:lpstr>შიდასახელმწიფოებრივი</vt:lpstr>
      <vt:lpstr>საერთაშორისო!Print_Titles</vt:lpstr>
      <vt:lpstr>შიდასახელმწიფოებრივი!Print_Titles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GiorgiBasiashvili</dc:creator>
  <cp:lastModifiedBy>Maia Gvaramia</cp:lastModifiedBy>
  <cp:lastPrinted>2025-12-03T09:09:39Z</cp:lastPrinted>
  <dcterms:created xsi:type="dcterms:W3CDTF">2020-01-30T23:53:40Z</dcterms:created>
  <dcterms:modified xsi:type="dcterms:W3CDTF">2026-06-26T09:28:17Z</dcterms:modified>
</cp:coreProperties>
</file>